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mc:AlternateContent xmlns:mc="http://schemas.openxmlformats.org/markup-compatibility/2006">
    <mc:Choice Requires="x15">
      <x15ac:absPath xmlns:x15ac="http://schemas.microsoft.com/office/spreadsheetml/2010/11/ac" url="\\DIP.LOCAL\USERDATA\USER-HOME\edwardsj\Desktop\"/>
    </mc:Choice>
  </mc:AlternateContent>
  <xr:revisionPtr revIDLastSave="0" documentId="8_{8A1F3F05-28A4-4F97-850F-E1AB57446974}" xr6:coauthVersionLast="45" xr6:coauthVersionMax="45" xr10:uidLastSave="{00000000-0000-0000-0000-000000000000}"/>
  <bookViews>
    <workbookView xWindow="-120" yWindow="-120" windowWidth="25440" windowHeight="15075" tabRatio="613" activeTab="4" xr2:uid="{00000000-000D-0000-FFFF-FFFF00000000}"/>
  </bookViews>
  <sheets>
    <sheet name="Instructions" sheetId="11" r:id="rId1"/>
    <sheet name="1. Project overview " sheetId="6" r:id="rId2"/>
    <sheet name="2. Project Costings" sheetId="7" r:id="rId3"/>
    <sheet name="3. Employment" sheetId="21" r:id="rId4"/>
    <sheet name="4. Project cash flow" sheetId="19" r:id="rId5"/>
  </sheets>
  <externalReferences>
    <externalReference r:id="rId6"/>
    <externalReference r:id="rId7"/>
  </externalReferences>
  <definedNames>
    <definedName name="analysis_period">'1. Project overview '!$D$14</definedName>
    <definedName name="analysis_start" localSheetId="1">#REF!</definedName>
    <definedName name="analysis_start" localSheetId="2">#REF!</definedName>
    <definedName name="analysis_start" localSheetId="3">#REF!</definedName>
    <definedName name="analysis_start">#REF!</definedName>
    <definedName name="Asset_life" localSheetId="3">'[1]1. Project overview '!#REF!</definedName>
    <definedName name="Asset_life" localSheetId="4">'[2]Project Details'!$D$17</definedName>
    <definedName name="Asset_life">'1. Project overview '!#REF!</definedName>
    <definedName name="completion" localSheetId="4">"TextBox 6"</definedName>
    <definedName name="Construction_startdate" localSheetId="4">'[2]Project Details'!$D$9</definedName>
    <definedName name="Construction_startdate">'1. Project overview '!$C$8</definedName>
    <definedName name="discountrate" localSheetId="3">'[1]1. Project overview '!#REF!</definedName>
    <definedName name="discountrate" localSheetId="4">'[2]Project Details'!$D$13</definedName>
    <definedName name="discountrate">'1. Project overview '!#REF!</definedName>
    <definedName name="discountrate_high" localSheetId="3">'[1]1. Project overview '!#REF!</definedName>
    <definedName name="discountrate_high" localSheetId="4">'[2]Project Details'!$D$15</definedName>
    <definedName name="discountrate_high">'1. Project overview '!#REF!</definedName>
    <definedName name="discountrate_low" localSheetId="3">'[1]1. Project overview '!#REF!</definedName>
    <definedName name="discountrate_low" localSheetId="4">'[2]Project Details'!$D$14</definedName>
    <definedName name="discountrate_low">'1. Project overview '!#REF!</definedName>
    <definedName name="Ineligible_capital_costs" comment="If there are other capital expenditure required during the operational life (i.e capital replacement, refurbishment) it can be added here.">'4. Project cash flow'!#REF!</definedName>
    <definedName name="Inflation_rate" localSheetId="3">'[1]1. Project overview '!#REF!</definedName>
    <definedName name="Inflation_rate" localSheetId="4">'[2]Project Details'!$D$18</definedName>
    <definedName name="Inflation_rate">'1. Project overview '!#REF!</definedName>
    <definedName name="Operations_startdate" localSheetId="4">'[2]Project Details'!$D$10</definedName>
    <definedName name="Operations_startdate">'1. Project overview '!$C$9</definedName>
    <definedName name="Product_Options" localSheetId="2">#REF!</definedName>
    <definedName name="Product_Options" localSheetId="3">#REF!</definedName>
    <definedName name="Product_Options" localSheetId="4">#REF!</definedName>
    <definedName name="Product_Options">#REF!</definedName>
    <definedName name="Provide_a_cash_flow_forecast_for_the_project.">"TextBox 6"</definedName>
    <definedName name="test_options" localSheetId="1">#REF!</definedName>
    <definedName name="test_options" localSheetId="2">#REF!</definedName>
    <definedName name="test_option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5" i="19" l="1"/>
  <c r="D15" i="19"/>
  <c r="D28" i="21"/>
  <c r="E28" i="21"/>
  <c r="F28" i="21"/>
  <c r="G28" i="21"/>
  <c r="H28" i="21"/>
  <c r="C28" i="21"/>
  <c r="J15" i="21"/>
  <c r="E15" i="21"/>
  <c r="J13" i="21"/>
  <c r="J14" i="21"/>
  <c r="E13" i="21"/>
  <c r="E14" i="21"/>
  <c r="AA33" i="19" l="1"/>
  <c r="AA28" i="19"/>
  <c r="AA13" i="19"/>
  <c r="AA14" i="19"/>
  <c r="AA9" i="19"/>
  <c r="AA11" i="19"/>
  <c r="AA8" i="19"/>
  <c r="W15" i="19"/>
  <c r="X15" i="19"/>
  <c r="Y15" i="19"/>
  <c r="Z15" i="19"/>
  <c r="E15" i="19" l="1"/>
  <c r="V15" i="19"/>
  <c r="S15" i="19"/>
  <c r="F15" i="19"/>
  <c r="H15" i="19"/>
  <c r="I15" i="19"/>
  <c r="J15" i="19"/>
  <c r="L15" i="19"/>
  <c r="M15" i="19"/>
  <c r="O15" i="19"/>
  <c r="P15" i="19"/>
  <c r="E34" i="19"/>
  <c r="D34" i="19"/>
  <c r="C34" i="19"/>
  <c r="C36" i="19" s="1"/>
  <c r="C37" i="19" s="1"/>
  <c r="AA32" i="19"/>
  <c r="AA31" i="19"/>
  <c r="AA30" i="19"/>
  <c r="AA29" i="19"/>
  <c r="X34" i="19"/>
  <c r="Y34" i="19"/>
  <c r="AA25" i="19"/>
  <c r="AA24" i="19"/>
  <c r="AA23" i="19"/>
  <c r="AA21" i="19"/>
  <c r="Q15" i="19"/>
  <c r="N15" i="19"/>
  <c r="K15" i="19"/>
  <c r="G15" i="19"/>
  <c r="D36" i="19" l="1"/>
  <c r="D6" i="19"/>
  <c r="U15" i="19"/>
  <c r="X36" i="19"/>
  <c r="AA26" i="19"/>
  <c r="T15" i="19"/>
  <c r="R34" i="19"/>
  <c r="Z34" i="19"/>
  <c r="R15" i="19"/>
  <c r="E36" i="19"/>
  <c r="V34" i="19"/>
  <c r="V36" i="19" s="1"/>
  <c r="L34" i="19"/>
  <c r="L36" i="19" s="1"/>
  <c r="AA27" i="19"/>
  <c r="AA20" i="19"/>
  <c r="S34" i="19"/>
  <c r="S36" i="19" s="1"/>
  <c r="O34" i="19"/>
  <c r="O36" i="19" s="1"/>
  <c r="T34" i="19"/>
  <c r="H34" i="19"/>
  <c r="H36" i="19" s="1"/>
  <c r="U34" i="19"/>
  <c r="U36" i="19" s="1"/>
  <c r="Q34" i="19"/>
  <c r="Q36" i="19" s="1"/>
  <c r="AA18" i="19"/>
  <c r="AA22" i="19"/>
  <c r="M34" i="19"/>
  <c r="M36" i="19" s="1"/>
  <c r="Y36" i="19"/>
  <c r="AA17" i="19"/>
  <c r="G34" i="19"/>
  <c r="G36" i="19" s="1"/>
  <c r="W34" i="19"/>
  <c r="W36" i="19" s="1"/>
  <c r="K34" i="19"/>
  <c r="K36" i="19" s="1"/>
  <c r="P34" i="19"/>
  <c r="P36" i="19" s="1"/>
  <c r="AA19" i="19"/>
  <c r="F34" i="19"/>
  <c r="F36" i="19" s="1"/>
  <c r="N34" i="19"/>
  <c r="N36" i="19" s="1"/>
  <c r="I34" i="19"/>
  <c r="I36" i="19" s="1"/>
  <c r="J34" i="19"/>
  <c r="J36" i="19" s="1"/>
  <c r="D37" i="19" l="1"/>
  <c r="E6" i="19" s="1"/>
  <c r="E37" i="19" s="1"/>
  <c r="F6" i="19" s="1"/>
  <c r="F37" i="19" s="1"/>
  <c r="G6" i="19" s="1"/>
  <c r="G37" i="19" s="1"/>
  <c r="H6" i="19" s="1"/>
  <c r="AA15" i="19"/>
  <c r="Z36" i="19"/>
  <c r="R36" i="19"/>
  <c r="T36" i="19"/>
  <c r="AA34" i="19"/>
  <c r="H37" i="19" l="1"/>
  <c r="I6" i="19" s="1"/>
  <c r="I37" i="19" s="1"/>
  <c r="J6" i="19" s="1"/>
  <c r="J37" i="19" s="1"/>
  <c r="K6" i="19" s="1"/>
  <c r="K37" i="19" s="1"/>
  <c r="L6" i="19" s="1"/>
  <c r="L37" i="19" s="1"/>
  <c r="M6" i="19" s="1"/>
  <c r="M37" i="19" s="1"/>
  <c r="N6" i="19" s="1"/>
  <c r="N37" i="19" s="1"/>
  <c r="O6" i="19" s="1"/>
  <c r="O37" i="19" s="1"/>
  <c r="P6" i="19" s="1"/>
  <c r="P37" i="19" s="1"/>
  <c r="Q6" i="19" s="1"/>
  <c r="Q37" i="19" s="1"/>
  <c r="R6" i="19" s="1"/>
  <c r="R37" i="19" s="1"/>
  <c r="S6" i="19" s="1"/>
  <c r="S37" i="19" s="1"/>
  <c r="T6" i="19" s="1"/>
  <c r="T37" i="19" s="1"/>
  <c r="U6" i="19" s="1"/>
  <c r="U37" i="19" s="1"/>
  <c r="V6" i="19" s="1"/>
  <c r="V37" i="19" s="1"/>
  <c r="W6" i="19" s="1"/>
  <c r="W37" i="19" s="1"/>
  <c r="X6" i="19" s="1"/>
  <c r="X37" i="19" s="1"/>
  <c r="AA36" i="19"/>
  <c r="AA37" i="19" s="1"/>
  <c r="Y6" i="19" l="1"/>
  <c r="Y37" i="19" s="1"/>
  <c r="Z6" i="19" s="1"/>
  <c r="Z37" i="19" s="1"/>
  <c r="I15" i="21" l="1"/>
  <c r="E19" i="6" s="1"/>
  <c r="H15" i="21"/>
  <c r="E18" i="6" s="1"/>
  <c r="J12" i="21"/>
  <c r="J11" i="21"/>
  <c r="J10" i="21"/>
  <c r="J9" i="21"/>
  <c r="J8" i="21"/>
  <c r="J7" i="21"/>
  <c r="J6" i="21"/>
  <c r="D15" i="21"/>
  <c r="D19" i="6" s="1"/>
  <c r="C15" i="21"/>
  <c r="D18" i="6" s="1"/>
  <c r="E20" i="6" s="1"/>
  <c r="E12" i="21"/>
  <c r="E11" i="21"/>
  <c r="E10" i="21"/>
  <c r="E9" i="21"/>
  <c r="E8" i="21"/>
  <c r="E7" i="21"/>
  <c r="E6" i="21"/>
  <c r="F16" i="7" l="1"/>
  <c r="J6" i="6" s="1"/>
  <c r="K13" i="6" l="1"/>
  <c r="F30" i="7" l="1"/>
  <c r="J7" i="6" s="1"/>
  <c r="K8" i="6" l="1"/>
  <c r="K10" i="6"/>
  <c r="K15" i="6" s="1"/>
  <c r="F31" i="7"/>
</calcChain>
</file>

<file path=xl/sharedStrings.xml><?xml version="1.0" encoding="utf-8"?>
<sst xmlns="http://schemas.openxmlformats.org/spreadsheetml/2006/main" count="213" uniqueCount="136">
  <si>
    <t>Project Name</t>
  </si>
  <si>
    <t xml:space="preserve">Project Construction Start Date </t>
  </si>
  <si>
    <t xml:space="preserve">Project Operations Start Date </t>
  </si>
  <si>
    <t>Applicant</t>
  </si>
  <si>
    <t>Employment Classification</t>
  </si>
  <si>
    <t xml:space="preserve">Subtotals </t>
  </si>
  <si>
    <t xml:space="preserve">A) Total Eligible Project Costs </t>
  </si>
  <si>
    <t>B) Total Ineligible Project Costs</t>
  </si>
  <si>
    <t xml:space="preserve">Total eligible project costs </t>
  </si>
  <si>
    <t xml:space="preserve">Insert name </t>
  </si>
  <si>
    <t xml:space="preserve">insert date </t>
  </si>
  <si>
    <t xml:space="preserve">Total project costs </t>
  </si>
  <si>
    <t xml:space="preserve">Total ineligible project costs </t>
  </si>
  <si>
    <t>Grant funding as % of eligible project costs</t>
  </si>
  <si>
    <t xml:space="preserve">   </t>
  </si>
  <si>
    <t xml:space="preserve">TOTAL PROJECT COSTS (A + B) </t>
  </si>
  <si>
    <t>Applicant co-funding contribution</t>
  </si>
  <si>
    <t xml:space="preserve">Other co-funding contribution (if applicable) </t>
  </si>
  <si>
    <t>Existing jobs</t>
  </si>
  <si>
    <t>New Jobs</t>
  </si>
  <si>
    <t>Total Project Jobs</t>
  </si>
  <si>
    <t>Labourers</t>
  </si>
  <si>
    <t>Machinery Operators and Drivers</t>
  </si>
  <si>
    <t>Sales Workers</t>
  </si>
  <si>
    <t>Clerical and Administrative Workers</t>
  </si>
  <si>
    <t>Technicians and Trade Workers</t>
  </si>
  <si>
    <t>Professionals</t>
  </si>
  <si>
    <t>Managers</t>
  </si>
  <si>
    <t>Total FTE's</t>
  </si>
  <si>
    <t>New FTE's</t>
  </si>
  <si>
    <t>Existing FTE's</t>
  </si>
  <si>
    <t>Operational jobs</t>
  </si>
  <si>
    <t>Project Employment</t>
  </si>
  <si>
    <t xml:space="preserve">Project Overview </t>
  </si>
  <si>
    <t>Item cost (Ex GST)</t>
  </si>
  <si>
    <t>Sub Totals (Ex GST)</t>
  </si>
  <si>
    <t>Electrolyser</t>
  </si>
  <si>
    <t>ABC Limited</t>
  </si>
  <si>
    <t>Z and Co</t>
  </si>
  <si>
    <t>Construction of shed</t>
  </si>
  <si>
    <t>Salary for engineer for six months</t>
  </si>
  <si>
    <t>Grant funding requested</t>
  </si>
  <si>
    <t>Eligible Project Costs</t>
  </si>
  <si>
    <t>Ineligible Project Costs</t>
  </si>
  <si>
    <t>Hydrogen Industry Development Fund Round 2</t>
  </si>
  <si>
    <t>Construction jobs</t>
  </si>
  <si>
    <t>Employment projections</t>
  </si>
  <si>
    <t xml:space="preserve">Project overview </t>
  </si>
  <si>
    <t>Employment</t>
  </si>
  <si>
    <t>Construction</t>
  </si>
  <si>
    <t>Operation</t>
  </si>
  <si>
    <t>Project assumptions (if any)</t>
  </si>
  <si>
    <t>$ (excl GST)</t>
  </si>
  <si>
    <t xml:space="preserve">Total $ (excl. GST) </t>
  </si>
  <si>
    <t xml:space="preserve">Total applicant contributions </t>
  </si>
  <si>
    <t>Eligible expenditure item</t>
  </si>
  <si>
    <t xml:space="preserve">Ineligible expenditure item </t>
  </si>
  <si>
    <t>Wages</t>
  </si>
  <si>
    <t>Building works</t>
  </si>
  <si>
    <t>Supplier or service provider</t>
  </si>
  <si>
    <t xml:space="preserve">Details </t>
  </si>
  <si>
    <t>Details</t>
  </si>
  <si>
    <t>supply and construction of the shed, cost provided by provider in fixed quote</t>
  </si>
  <si>
    <t>Project Funding arrangements</t>
  </si>
  <si>
    <t>Project details</t>
  </si>
  <si>
    <t>Project costs</t>
  </si>
  <si>
    <t>Month 2</t>
  </si>
  <si>
    <t>Month 3</t>
  </si>
  <si>
    <t>Month 4</t>
  </si>
  <si>
    <t>Month 5</t>
  </si>
  <si>
    <t>Month 7</t>
  </si>
  <si>
    <t>Month 8</t>
  </si>
  <si>
    <t>Month 9</t>
  </si>
  <si>
    <t>Month 10</t>
  </si>
  <si>
    <t>Month 11</t>
  </si>
  <si>
    <t>Month 12</t>
  </si>
  <si>
    <t>Month 13</t>
  </si>
  <si>
    <t>Month 14</t>
  </si>
  <si>
    <t>Month 15</t>
  </si>
  <si>
    <t>Month 16</t>
  </si>
  <si>
    <t>Month 17</t>
  </si>
  <si>
    <t>Month 18</t>
  </si>
  <si>
    <t>Month 19</t>
  </si>
  <si>
    <t>Month 20</t>
  </si>
  <si>
    <t>Month 21</t>
  </si>
  <si>
    <t>Month 22</t>
  </si>
  <si>
    <t>Month 23</t>
  </si>
  <si>
    <t>Month 24</t>
  </si>
  <si>
    <t>Totals</t>
  </si>
  <si>
    <t>Revenue Subtotal</t>
  </si>
  <si>
    <t>Expenditure Subtotal</t>
  </si>
  <si>
    <t>Net Cash In/Out</t>
  </si>
  <si>
    <t>Closing Balance</t>
  </si>
  <si>
    <t>Month 1</t>
  </si>
  <si>
    <t>Month 6</t>
  </si>
  <si>
    <t>Insert revenue stream</t>
  </si>
  <si>
    <t>Enter items from project costings</t>
  </si>
  <si>
    <t>month/yr</t>
  </si>
  <si>
    <t>HIDF Round 2 funds</t>
  </si>
  <si>
    <t>Applicant contribution</t>
  </si>
  <si>
    <t xml:space="preserve">Less expenditure </t>
  </si>
  <si>
    <t>Project funding</t>
  </si>
  <si>
    <t>Project revenues</t>
  </si>
  <si>
    <t>Opening balance</t>
  </si>
  <si>
    <t xml:space="preserve">Contingency </t>
  </si>
  <si>
    <t>Cash flow forecast</t>
  </si>
  <si>
    <t>Completion instructions for the project data template</t>
  </si>
  <si>
    <t>Do not include GST in any values in this template</t>
  </si>
  <si>
    <t>Complete all data sheets in this template</t>
  </si>
  <si>
    <t>1. Project Overview</t>
  </si>
  <si>
    <t>Refer to the applicant guidelines at section 4.4 for ineligible project costs</t>
  </si>
  <si>
    <t>4. Project cash flow</t>
  </si>
  <si>
    <t>3. Employment</t>
  </si>
  <si>
    <t>2. Project costings</t>
  </si>
  <si>
    <t>Include both eligible and ineligible project cost items</t>
  </si>
  <si>
    <t xml:space="preserve">Use 'full-time equivalent' (FTE) when calculating employment figures               </t>
  </si>
  <si>
    <t>All applicants must complete the costing, employment and project cash flow tables in this template and submit it with their application</t>
  </si>
  <si>
    <r>
      <t xml:space="preserve">Complete the table showing the number of </t>
    </r>
    <r>
      <rPr>
        <b/>
        <u/>
        <sz val="11"/>
        <color theme="1" tint="0.499984740745262"/>
        <rFont val="Calibri"/>
        <family val="2"/>
        <scheme val="minor"/>
      </rPr>
      <t>NEW</t>
    </r>
    <r>
      <rPr>
        <b/>
        <sz val="11"/>
        <color theme="1" tint="0.499984740745262"/>
        <rFont val="Calibri"/>
        <family val="2"/>
        <scheme val="minor"/>
      </rPr>
      <t xml:space="preserve"> jobs generated for each year. Do not include any existing FTE's in this table</t>
    </r>
  </si>
  <si>
    <t>Complete the tables for all eligible and ineligible project costs, identified by line item</t>
  </si>
  <si>
    <t xml:space="preserve">Make a reasonable estimate of when the HIDF Round 2 funds will be required for the project and enter into the corresponding month. </t>
  </si>
  <si>
    <t>Enter classificaiton</t>
  </si>
  <si>
    <t>Enter classification</t>
  </si>
  <si>
    <t>Other funding sources (enter description)</t>
  </si>
  <si>
    <t>·</t>
  </si>
  <si>
    <t xml:space="preserve">Complete the tables for the number of construction jobs and operational jobs that will be generated by the project. </t>
  </si>
  <si>
    <t>Where existing company staff are to be used for the project, ensure the FTE positions are entered into the 'Existing FTE's' column</t>
  </si>
  <si>
    <t>Complete the 'employment projections' table for the new FTE positions only</t>
  </si>
  <si>
    <t>The project cash flow forecast commences from execution of a funding agreement.</t>
  </si>
  <si>
    <t>Enter the opening balance in the cell for month 1 only</t>
  </si>
  <si>
    <t>Data can only be entered in cells that are not shaded. All other cells are locked and will automatically complete based on the information added by the applicant</t>
  </si>
  <si>
    <t xml:space="preserve">Insert project information as requested  </t>
  </si>
  <si>
    <t>Provide a cash flow forecast for the project. Figures in the spreadsheet are provided as an example only, delete before completing table.</t>
  </si>
  <si>
    <t>Add the project details and funding arrangements for the project in the tables below.  Figures in the spreadsheet are provided as an example only, delete before completing table.</t>
  </si>
  <si>
    <t>Complete the tables below for jobs during construction and operation of the project. Existing FTE's are current employees that will be assigned to work on the project.  Figures in the spreadsheet are provided as an example only, delete before completing table.</t>
  </si>
  <si>
    <t>Insert expenditure for the project for each of the items included in the Project Costings tables in the month it will be incurred.  Make sure that deposits or installments for plant and equipment are added to the month where they will be paid</t>
  </si>
  <si>
    <t>Provide detailed project costs, including an explanation of the costs assumptions for each item.  The budget should include a breakdown of the costs that sit under each head of expenditure and how these have been determined (i.e. quotes)   Figures in the spreadsheet are provided as an example only, delete before completing 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</si>
</sst>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44" formatCode="_-&quot;$&quot;* #,##0.00_-;\-&quot;$&quot;* #,##0.00_-;_-&quot;$&quot;* &quot;-&quot;??_-;_-@_-"/>
    <numFmt numFmtId="164" formatCode="0.0%"/>
    <numFmt numFmtId="165" formatCode="#,##0.0"/>
    <numFmt numFmtId="166" formatCode="_-[$$-C09]* #,##0.00_-;\-[$$-C09]* #,##0.00_-;_-[$$-C09]* &quot;-&quot;??_-;_-@_-"/>
    <numFmt numFmtId="167" formatCode="&quot;$&quot;#,##0;[Red]&quot;$&quot;#,##0"/>
  </numFmts>
  <fonts count="43" x14ac:knownFonts="1">
    <font>
      <sz val="11"/>
      <color theme="1"/>
      <name val="Calibri"/>
      <family val="2"/>
      <scheme val="minor"/>
    </font>
    <font>
      <b/>
      <sz val="11"/>
      <color theme="1"/>
      <name val="Calibri"/>
      <family val="2"/>
      <scheme val="minor"/>
    </font>
    <font>
      <sz val="10"/>
      <color theme="1"/>
      <name val="Calibri"/>
      <family val="2"/>
    </font>
    <font>
      <sz val="9"/>
      <color theme="1"/>
      <name val="Arial"/>
      <family val="2"/>
    </font>
    <font>
      <sz val="10"/>
      <color theme="1"/>
      <name val="Arial"/>
      <family val="2"/>
    </font>
    <font>
      <sz val="12"/>
      <color theme="1"/>
      <name val="Calibri"/>
      <family val="2"/>
      <scheme val="minor"/>
    </font>
    <font>
      <i/>
      <sz val="10"/>
      <color theme="1"/>
      <name val="Calibri"/>
      <family val="2"/>
      <scheme val="minor"/>
    </font>
    <font>
      <sz val="11"/>
      <color theme="1"/>
      <name val="Arial"/>
      <family val="2"/>
    </font>
    <font>
      <b/>
      <sz val="10"/>
      <color theme="1"/>
      <name val="Arial"/>
      <family val="2"/>
    </font>
    <font>
      <sz val="9"/>
      <color rgb="FF000000"/>
      <name val="Calibri"/>
      <family val="2"/>
      <scheme val="minor"/>
    </font>
    <font>
      <sz val="11"/>
      <color theme="1"/>
      <name val="Calibri"/>
      <family val="2"/>
      <scheme val="minor"/>
    </font>
    <font>
      <b/>
      <sz val="11"/>
      <color theme="3"/>
      <name val="Calibri"/>
      <family val="2"/>
      <scheme val="minor"/>
    </font>
    <font>
      <sz val="9"/>
      <color theme="1"/>
      <name val="Calibri"/>
      <family val="2"/>
      <scheme val="minor"/>
    </font>
    <font>
      <b/>
      <sz val="16"/>
      <color theme="4" tint="-0.249977111117893"/>
      <name val="Calibri"/>
      <family val="2"/>
      <scheme val="minor"/>
    </font>
    <font>
      <b/>
      <sz val="9"/>
      <color theme="4" tint="-0.249977111117893"/>
      <name val="Calibri"/>
      <family val="2"/>
      <scheme val="minor"/>
    </font>
    <font>
      <b/>
      <sz val="24"/>
      <color theme="0"/>
      <name val="Calibri"/>
      <family val="2"/>
      <scheme val="minor"/>
    </font>
    <font>
      <b/>
      <u/>
      <sz val="22"/>
      <color rgb="FF86AF40"/>
      <name val="Calibri"/>
      <family val="2"/>
      <scheme val="minor"/>
    </font>
    <font>
      <sz val="11"/>
      <color theme="3"/>
      <name val="Calibri"/>
      <family val="2"/>
      <scheme val="minor"/>
    </font>
    <font>
      <b/>
      <sz val="12"/>
      <color theme="0"/>
      <name val="Calibri"/>
      <family val="2"/>
      <scheme val="minor"/>
    </font>
    <font>
      <sz val="11"/>
      <name val="Calibri"/>
      <family val="2"/>
      <scheme val="minor"/>
    </font>
    <font>
      <sz val="12"/>
      <color theme="0"/>
      <name val="Calibri"/>
      <family val="2"/>
      <scheme val="minor"/>
    </font>
    <font>
      <sz val="10"/>
      <color theme="1"/>
      <name val="Calibri"/>
      <family val="2"/>
      <scheme val="minor"/>
    </font>
    <font>
      <b/>
      <sz val="14"/>
      <color theme="0"/>
      <name val="Calibri"/>
      <family val="2"/>
      <scheme val="minor"/>
    </font>
    <font>
      <b/>
      <sz val="10"/>
      <color theme="1"/>
      <name val="Calibri"/>
      <family val="2"/>
      <scheme val="minor"/>
    </font>
    <font>
      <sz val="11"/>
      <color rgb="FF333333"/>
      <name val="Calibri"/>
      <family val="2"/>
      <scheme val="minor"/>
    </font>
    <font>
      <b/>
      <sz val="16"/>
      <color theme="3"/>
      <name val="Calibri"/>
      <family val="2"/>
      <scheme val="minor"/>
    </font>
    <font>
      <sz val="16"/>
      <color theme="3"/>
      <name val="Calibri"/>
      <family val="2"/>
      <scheme val="minor"/>
    </font>
    <font>
      <sz val="24"/>
      <color theme="1"/>
      <name val="Calibri"/>
      <family val="2"/>
      <scheme val="minor"/>
    </font>
    <font>
      <sz val="8"/>
      <name val="Calibri"/>
      <family val="2"/>
      <scheme val="minor"/>
    </font>
    <font>
      <sz val="14"/>
      <color theme="1"/>
      <name val="Calibri"/>
      <family val="2"/>
      <scheme val="minor"/>
    </font>
    <font>
      <i/>
      <sz val="11"/>
      <color theme="1"/>
      <name val="Calibri"/>
      <family val="2"/>
      <scheme val="minor"/>
    </font>
    <font>
      <sz val="10"/>
      <name val="Calibri"/>
      <family val="2"/>
      <scheme val="minor"/>
    </font>
    <font>
      <b/>
      <sz val="14"/>
      <color theme="1"/>
      <name val="Calibri"/>
      <family val="2"/>
      <scheme val="minor"/>
    </font>
    <font>
      <sz val="11"/>
      <color rgb="FF000000"/>
      <name val="Calibri"/>
      <family val="2"/>
      <scheme val="minor"/>
    </font>
    <font>
      <b/>
      <u/>
      <sz val="22"/>
      <color theme="1" tint="0.499984740745262"/>
      <name val="Calibri"/>
      <family val="2"/>
      <scheme val="minor"/>
    </font>
    <font>
      <b/>
      <sz val="11"/>
      <color theme="1" tint="0.499984740745262"/>
      <name val="Calibri"/>
      <family val="2"/>
      <scheme val="minor"/>
    </font>
    <font>
      <b/>
      <sz val="12"/>
      <color theme="1" tint="0.499984740745262"/>
      <name val="Calibri"/>
      <family val="2"/>
      <scheme val="minor"/>
    </font>
    <font>
      <b/>
      <u/>
      <sz val="11"/>
      <color theme="1" tint="0.499984740745262"/>
      <name val="Calibri"/>
      <family val="2"/>
      <scheme val="minor"/>
    </font>
    <font>
      <sz val="11"/>
      <color theme="1"/>
      <name val="Symbol"/>
      <family val="1"/>
      <charset val="2"/>
    </font>
    <font>
      <b/>
      <sz val="12"/>
      <color theme="1"/>
      <name val="Calibri"/>
      <family val="2"/>
      <scheme val="minor"/>
    </font>
    <font>
      <b/>
      <sz val="10"/>
      <color theme="0"/>
      <name val="Calibri"/>
      <family val="2"/>
      <scheme val="minor"/>
    </font>
    <font>
      <b/>
      <i/>
      <sz val="10"/>
      <name val="Calibri"/>
      <family val="2"/>
      <scheme val="minor"/>
    </font>
    <font>
      <b/>
      <sz val="10"/>
      <name val="Calibri"/>
      <family val="2"/>
      <scheme val="minor"/>
    </font>
  </fonts>
  <fills count="12">
    <fill>
      <patternFill patternType="none"/>
    </fill>
    <fill>
      <patternFill patternType="gray125"/>
    </fill>
    <fill>
      <patternFill patternType="solid">
        <fgColor rgb="FFEFEFEF"/>
        <bgColor indexed="64"/>
      </patternFill>
    </fill>
    <fill>
      <patternFill patternType="solid">
        <fgColor theme="2"/>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rgb="FFF2F2F2"/>
        <bgColor indexed="64"/>
      </patternFill>
    </fill>
    <fill>
      <patternFill patternType="solid">
        <fgColor rgb="FF97203F"/>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rgb="FFE4E4E4"/>
        <bgColor indexed="64"/>
      </patternFill>
    </fill>
  </fills>
  <borders count="91">
    <border>
      <left/>
      <right/>
      <top/>
      <bottom/>
      <diagonal/>
    </border>
    <border>
      <left style="thin">
        <color auto="1"/>
      </left>
      <right style="thin">
        <color auto="1"/>
      </right>
      <top style="thin">
        <color auto="1"/>
      </top>
      <bottom style="thin">
        <color indexed="64"/>
      </bottom>
      <diagonal/>
    </border>
    <border>
      <left/>
      <right/>
      <top style="thin">
        <color rgb="FF55575A"/>
      </top>
      <bottom style="medium">
        <color rgb="FF55575A"/>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rgb="FF55575A"/>
      </left>
      <right style="thin">
        <color rgb="FF55575A"/>
      </right>
      <top style="thin">
        <color rgb="FF55575A"/>
      </top>
      <bottom style="medium">
        <color rgb="FF55575A"/>
      </bottom>
      <diagonal/>
    </border>
    <border>
      <left/>
      <right/>
      <top style="thin">
        <color indexed="64"/>
      </top>
      <bottom/>
      <diagonal/>
    </border>
    <border>
      <left/>
      <right style="thin">
        <color indexed="64"/>
      </right>
      <top style="thin">
        <color indexed="64"/>
      </top>
      <bottom style="thin">
        <color indexed="64"/>
      </bottom>
      <diagonal/>
    </border>
    <border>
      <left/>
      <right style="thin">
        <color auto="1"/>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medium">
        <color rgb="FF55575A"/>
      </bottom>
      <diagonal/>
    </border>
    <border>
      <left/>
      <right/>
      <top style="thin">
        <color indexed="64"/>
      </top>
      <bottom style="medium">
        <color rgb="FF55575A"/>
      </bottom>
      <diagonal/>
    </border>
    <border>
      <left style="thin">
        <color indexed="64"/>
      </left>
      <right/>
      <top style="thin">
        <color indexed="64"/>
      </top>
      <bottom style="medium">
        <color rgb="FF55575A"/>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rgb="FF55575A"/>
      </top>
      <bottom/>
      <diagonal/>
    </border>
    <border>
      <left style="thin">
        <color indexed="64"/>
      </left>
      <right/>
      <top style="thin">
        <color indexed="64"/>
      </top>
      <bottom style="thin">
        <color rgb="FF55575A"/>
      </bottom>
      <diagonal/>
    </border>
    <border>
      <left/>
      <right/>
      <top/>
      <bottom style="thin">
        <color indexed="64"/>
      </bottom>
      <diagonal/>
    </border>
    <border>
      <left style="thin">
        <color indexed="64"/>
      </left>
      <right/>
      <top style="medium">
        <color rgb="FF55575A"/>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rgb="FF55575A"/>
      </top>
      <bottom style="thin">
        <color rgb="FF55575A"/>
      </bottom>
      <diagonal/>
    </border>
    <border>
      <left style="thin">
        <color indexed="64"/>
      </left>
      <right style="thin">
        <color auto="1"/>
      </right>
      <top style="thin">
        <color rgb="FF55575A"/>
      </top>
      <bottom style="thin">
        <color rgb="FF55575A"/>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bottom/>
      <diagonal/>
    </border>
    <border>
      <left style="thin">
        <color auto="1"/>
      </left>
      <right style="thin">
        <color auto="1"/>
      </right>
      <top/>
      <bottom style="thin">
        <color rgb="FF55575A"/>
      </bottom>
      <diagonal/>
    </border>
    <border>
      <left style="medium">
        <color rgb="FF55575A"/>
      </left>
      <right/>
      <top style="medium">
        <color rgb="FF55575A"/>
      </top>
      <bottom style="medium">
        <color rgb="FF55575A"/>
      </bottom>
      <diagonal/>
    </border>
    <border>
      <left/>
      <right style="medium">
        <color rgb="FF55575A"/>
      </right>
      <top style="medium">
        <color rgb="FF55575A"/>
      </top>
      <bottom style="medium">
        <color rgb="FF55575A"/>
      </bottom>
      <diagonal/>
    </border>
    <border>
      <left/>
      <right/>
      <top style="medium">
        <color rgb="FF55575A"/>
      </top>
      <bottom style="medium">
        <color rgb="FF55575A"/>
      </bottom>
      <diagonal/>
    </border>
    <border>
      <left style="thin">
        <color indexed="64"/>
      </left>
      <right/>
      <top style="thin">
        <color rgb="FF55575A"/>
      </top>
      <bottom/>
      <diagonal/>
    </border>
    <border>
      <left style="thin">
        <color indexed="64"/>
      </left>
      <right/>
      <top/>
      <bottom style="thin">
        <color rgb="FF55575A"/>
      </bottom>
      <diagonal/>
    </border>
    <border>
      <left style="thin">
        <color indexed="64"/>
      </left>
      <right style="thin">
        <color auto="1"/>
      </right>
      <top style="thin">
        <color rgb="FF55575A"/>
      </top>
      <bottom style="thin">
        <color indexed="64"/>
      </bottom>
      <diagonal/>
    </border>
    <border>
      <left style="thin">
        <color indexed="64"/>
      </left>
      <right style="thin">
        <color indexed="64"/>
      </right>
      <top style="medium">
        <color rgb="FF55575A"/>
      </top>
      <bottom style="thin">
        <color indexed="64"/>
      </bottom>
      <diagonal/>
    </border>
    <border>
      <left style="thin">
        <color indexed="64"/>
      </left>
      <right/>
      <top style="medium">
        <color rgb="FF55575A"/>
      </top>
      <bottom style="medium">
        <color rgb="FF55575A"/>
      </bottom>
      <diagonal/>
    </border>
    <border>
      <left/>
      <right style="thin">
        <color indexed="64"/>
      </right>
      <top style="medium">
        <color rgb="FF55575A"/>
      </top>
      <bottom style="medium">
        <color rgb="FF55575A"/>
      </bottom>
      <diagonal/>
    </border>
    <border>
      <left/>
      <right style="thin">
        <color indexed="64"/>
      </right>
      <top style="thin">
        <color indexed="64"/>
      </top>
      <bottom style="medium">
        <color indexed="64"/>
      </bottom>
      <diagonal/>
    </border>
    <border>
      <left style="thin">
        <color rgb="FF55575A"/>
      </left>
      <right/>
      <top style="thin">
        <color indexed="64"/>
      </top>
      <bottom style="medium">
        <color indexed="64"/>
      </bottom>
      <diagonal/>
    </border>
    <border>
      <left/>
      <right style="thin">
        <color theme="0" tint="-0.14996795556505021"/>
      </right>
      <top/>
      <bottom/>
      <diagonal/>
    </border>
    <border>
      <left style="thin">
        <color theme="0" tint="-0.14996795556505021"/>
      </left>
      <right style="thin">
        <color theme="0" tint="-0.14996795556505021"/>
      </right>
      <top/>
      <bottom/>
      <diagonal/>
    </border>
    <border>
      <left style="thin">
        <color indexed="64"/>
      </left>
      <right/>
      <top style="thin">
        <color theme="0" tint="-0.14996795556505021"/>
      </top>
      <bottom style="thin">
        <color indexed="64"/>
      </bottom>
      <diagonal/>
    </border>
    <border>
      <left/>
      <right/>
      <top style="thin">
        <color theme="0" tint="-0.14996795556505021"/>
      </top>
      <bottom style="thin">
        <color indexed="64"/>
      </bottom>
      <diagonal/>
    </border>
    <border>
      <left/>
      <right style="thin">
        <color auto="1"/>
      </right>
      <top style="thin">
        <color theme="0" tint="-0.14996795556505021"/>
      </top>
      <bottom style="thin">
        <color indexed="64"/>
      </bottom>
      <diagonal/>
    </border>
    <border>
      <left style="thin">
        <color theme="1"/>
      </left>
      <right/>
      <top/>
      <bottom/>
      <diagonal/>
    </border>
    <border>
      <left style="thin">
        <color theme="1"/>
      </left>
      <right/>
      <top/>
      <bottom style="thin">
        <color indexed="64"/>
      </bottom>
      <diagonal/>
    </border>
    <border>
      <left style="thin">
        <color theme="0" tint="-0.14996795556505021"/>
      </left>
      <right style="thin">
        <color theme="0" tint="-0.14993743705557422"/>
      </right>
      <top/>
      <bottom style="thin">
        <color theme="0" tint="-0.14996795556505021"/>
      </bottom>
      <diagonal/>
    </border>
    <border>
      <left style="thin">
        <color indexed="64"/>
      </left>
      <right/>
      <top/>
      <bottom style="thin">
        <color theme="0" tint="-0.14996795556505021"/>
      </bottom>
      <diagonal/>
    </border>
    <border>
      <left/>
      <right style="thin">
        <color theme="0" tint="-0.14996795556505021"/>
      </right>
      <top/>
      <bottom style="thin">
        <color theme="0" tint="-0.14996795556505021"/>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top style="thin">
        <color indexed="64"/>
      </top>
      <bottom style="thin">
        <color theme="1" tint="0.499984740745262"/>
      </bottom>
      <diagonal/>
    </border>
    <border>
      <left/>
      <right style="thin">
        <color theme="1" tint="0.499984740745262"/>
      </right>
      <top style="thin">
        <color indexed="64"/>
      </top>
      <bottom style="thin">
        <color theme="1" tint="0.499984740745262"/>
      </bottom>
      <diagonal/>
    </border>
    <border>
      <left style="thin">
        <color indexed="64"/>
      </left>
      <right style="thin">
        <color theme="2" tint="-0.24994659260841701"/>
      </right>
      <top/>
      <bottom/>
      <diagonal/>
    </border>
    <border>
      <left style="thin">
        <color indexed="64"/>
      </left>
      <right/>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theme="0" tint="-0.14996795556505021"/>
      </left>
      <right style="thin">
        <color theme="0" tint="-0.14993743705557422"/>
      </right>
      <top/>
      <bottom/>
      <diagonal/>
    </border>
    <border>
      <left/>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style="thin">
        <color auto="1"/>
      </left>
      <right style="thin">
        <color auto="1"/>
      </right>
      <top style="thin">
        <color auto="1"/>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auto="1"/>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ck">
        <color rgb="FF97203F"/>
      </bottom>
      <diagonal/>
    </border>
    <border>
      <left style="thin">
        <color auto="1"/>
      </left>
      <right style="thin">
        <color auto="1"/>
      </right>
      <top style="thin">
        <color indexed="64"/>
      </top>
      <bottom style="thick">
        <color rgb="FF97203F"/>
      </bottom>
      <diagonal/>
    </border>
    <border>
      <left/>
      <right style="thin">
        <color indexed="64"/>
      </right>
      <top style="thin">
        <color indexed="64"/>
      </top>
      <bottom style="thick">
        <color rgb="FF97203F"/>
      </bottom>
      <diagonal/>
    </border>
    <border>
      <left style="thin">
        <color indexed="64"/>
      </left>
      <right style="medium">
        <color indexed="64"/>
      </right>
      <top style="thin">
        <color indexed="64"/>
      </top>
      <bottom style="thick">
        <color rgb="FF97203F"/>
      </bottom>
      <diagonal/>
    </border>
    <border>
      <left style="medium">
        <color indexed="64"/>
      </left>
      <right style="thin">
        <color indexed="64"/>
      </right>
      <top style="thick">
        <color rgb="FF97203F"/>
      </top>
      <bottom style="thin">
        <color indexed="64"/>
      </bottom>
      <diagonal/>
    </border>
    <border>
      <left style="thin">
        <color indexed="64"/>
      </left>
      <right style="thin">
        <color indexed="64"/>
      </right>
      <top style="thick">
        <color rgb="FF97203F"/>
      </top>
      <bottom style="thin">
        <color indexed="64"/>
      </bottom>
      <diagonal/>
    </border>
    <border>
      <left style="thin">
        <color indexed="64"/>
      </left>
      <right style="medium">
        <color indexed="64"/>
      </right>
      <top style="thick">
        <color rgb="FF97203F"/>
      </top>
      <bottom style="thin">
        <color indexed="64"/>
      </bottom>
      <diagonal/>
    </border>
    <border>
      <left style="medium">
        <color indexed="64"/>
      </left>
      <right style="thin">
        <color indexed="64"/>
      </right>
      <top style="thick">
        <color rgb="FF97203F"/>
      </top>
      <bottom/>
      <diagonal/>
    </border>
    <border>
      <left style="thin">
        <color indexed="64"/>
      </left>
      <right style="thin">
        <color indexed="64"/>
      </right>
      <top style="thick">
        <color rgb="FF97203F"/>
      </top>
      <bottom/>
      <diagonal/>
    </border>
    <border>
      <left style="thin">
        <color indexed="64"/>
      </left>
      <right style="medium">
        <color indexed="64"/>
      </right>
      <top style="thick">
        <color rgb="FF97203F"/>
      </top>
      <bottom/>
      <diagonal/>
    </border>
    <border>
      <left/>
      <right style="thin">
        <color auto="1"/>
      </right>
      <top style="thick">
        <color rgb="FF97203F"/>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ck">
        <color rgb="FF97203F"/>
      </top>
      <bottom style="thick">
        <color rgb="FF97203F"/>
      </bottom>
      <diagonal/>
    </border>
    <border>
      <left style="thin">
        <color indexed="64"/>
      </left>
      <right style="thin">
        <color indexed="64"/>
      </right>
      <top style="thick">
        <color rgb="FF97203F"/>
      </top>
      <bottom style="thick">
        <color rgb="FF97203F"/>
      </bottom>
      <diagonal/>
    </border>
    <border>
      <left/>
      <right style="thin">
        <color indexed="64"/>
      </right>
      <top style="thick">
        <color rgb="FF97203F"/>
      </top>
      <bottom style="thick">
        <color rgb="FF97203F"/>
      </bottom>
      <diagonal/>
    </border>
    <border>
      <left style="thin">
        <color indexed="64"/>
      </left>
      <right style="medium">
        <color indexed="64"/>
      </right>
      <top style="thick">
        <color rgb="FF97203F"/>
      </top>
      <bottom style="thick">
        <color rgb="FF97203F"/>
      </bottom>
      <diagonal/>
    </border>
    <border>
      <left style="medium">
        <color indexed="64"/>
      </left>
      <right/>
      <top style="thick">
        <color rgb="FF97203F"/>
      </top>
      <bottom style="thin">
        <color auto="1"/>
      </bottom>
      <diagonal/>
    </border>
    <border>
      <left/>
      <right/>
      <top style="thick">
        <color rgb="FF97203F"/>
      </top>
      <bottom style="thin">
        <color auto="1"/>
      </bottom>
      <diagonal/>
    </border>
    <border>
      <left/>
      <right style="medium">
        <color indexed="64"/>
      </right>
      <top style="thick">
        <color rgb="FF97203F"/>
      </top>
      <bottom style="thin">
        <color auto="1"/>
      </bottom>
      <diagonal/>
    </border>
    <border>
      <left/>
      <right/>
      <top/>
      <bottom style="medium">
        <color rgb="FF55575A"/>
      </bottom>
      <diagonal/>
    </border>
  </borders>
  <cellStyleXfs count="4">
    <xf numFmtId="0" fontId="0" fillId="0" borderId="0"/>
    <xf numFmtId="0" fontId="2" fillId="0" borderId="0"/>
    <xf numFmtId="44" fontId="2" fillId="0" borderId="0" applyFont="0" applyFill="0" applyBorder="0" applyAlignment="0" applyProtection="0"/>
    <xf numFmtId="44" fontId="10" fillId="0" borderId="0" applyFont="0" applyFill="0" applyBorder="0" applyAlignment="0" applyProtection="0"/>
  </cellStyleXfs>
  <cellXfs count="288">
    <xf numFmtId="0" fontId="0" fillId="0" borderId="0" xfId="0"/>
    <xf numFmtId="0" fontId="4" fillId="0" borderId="0" xfId="0" applyFont="1"/>
    <xf numFmtId="0" fontId="1" fillId="0" borderId="0" xfId="0" applyFont="1"/>
    <xf numFmtId="0" fontId="5" fillId="0" borderId="0" xfId="0" applyFont="1"/>
    <xf numFmtId="0" fontId="5" fillId="0" borderId="0" xfId="0" applyFont="1" applyAlignment="1">
      <alignment horizontal="left" wrapText="1" indent="1"/>
    </xf>
    <xf numFmtId="0" fontId="6" fillId="0" borderId="0" xfId="0" applyFont="1" applyAlignment="1">
      <alignment horizontal="left" vertical="center" wrapText="1" indent="1"/>
    </xf>
    <xf numFmtId="0" fontId="1" fillId="0" borderId="0" xfId="0" applyFont="1" applyAlignment="1">
      <alignment horizontal="left" wrapText="1" indent="1"/>
    </xf>
    <xf numFmtId="3" fontId="7" fillId="0" borderId="0" xfId="0" applyNumberFormat="1" applyFont="1" applyBorder="1" applyAlignment="1">
      <alignment horizontal="center"/>
    </xf>
    <xf numFmtId="0" fontId="7" fillId="0" borderId="0" xfId="0" applyFont="1" applyBorder="1" applyAlignment="1">
      <alignment horizontal="left" wrapText="1" indent="1"/>
    </xf>
    <xf numFmtId="0" fontId="7" fillId="0" borderId="0" xfId="0" applyFont="1" applyBorder="1"/>
    <xf numFmtId="3" fontId="4" fillId="0" borderId="0" xfId="0" applyNumberFormat="1" applyFont="1" applyBorder="1" applyAlignment="1">
      <alignment horizontal="center"/>
    </xf>
    <xf numFmtId="0" fontId="4" fillId="0" borderId="0" xfId="0" applyFont="1" applyFill="1" applyBorder="1" applyAlignment="1">
      <alignment horizontal="left" vertical="center" wrapText="1"/>
    </xf>
    <xf numFmtId="0" fontId="9" fillId="0" borderId="0" xfId="0" applyFont="1"/>
    <xf numFmtId="0" fontId="8" fillId="0" borderId="0" xfId="0" applyFont="1" applyFill="1" applyBorder="1"/>
    <xf numFmtId="0" fontId="4" fillId="0" borderId="0" xfId="0" applyFont="1" applyFill="1" applyBorder="1" applyAlignment="1">
      <alignment horizontal="center" vertical="center" wrapText="1"/>
    </xf>
    <xf numFmtId="3" fontId="4" fillId="0" borderId="0" xfId="0" applyNumberFormat="1" applyFont="1" applyFill="1" applyBorder="1" applyAlignment="1">
      <alignment horizontal="center" vertical="center" wrapText="1"/>
    </xf>
    <xf numFmtId="0" fontId="4" fillId="0" borderId="0" xfId="0" applyFont="1" applyFill="1" applyBorder="1"/>
    <xf numFmtId="0" fontId="4" fillId="0" borderId="0" xfId="0" applyFont="1" applyFill="1" applyBorder="1" applyAlignment="1">
      <alignment horizontal="center"/>
    </xf>
    <xf numFmtId="3" fontId="4" fillId="0" borderId="0" xfId="0" applyNumberFormat="1" applyFont="1" applyFill="1" applyBorder="1" applyAlignment="1">
      <alignment horizontal="center"/>
    </xf>
    <xf numFmtId="0" fontId="4" fillId="0" borderId="0" xfId="0" applyFont="1" applyFill="1" applyBorder="1" applyAlignment="1">
      <alignment vertical="center" wrapText="1"/>
    </xf>
    <xf numFmtId="0" fontId="7" fillId="0" borderId="0" xfId="0" applyFont="1"/>
    <xf numFmtId="0" fontId="7" fillId="0" borderId="0" xfId="0" applyFont="1" applyAlignment="1">
      <alignment horizontal="left" wrapText="1" indent="1"/>
    </xf>
    <xf numFmtId="0" fontId="4" fillId="0" borderId="0" xfId="0" applyFont="1" applyAlignment="1">
      <alignment horizontal="left"/>
    </xf>
    <xf numFmtId="0" fontId="3" fillId="0" borderId="0" xfId="0" applyFont="1" applyAlignment="1">
      <alignment vertical="center"/>
    </xf>
    <xf numFmtId="0" fontId="12" fillId="0" borderId="0" xfId="0" applyFont="1"/>
    <xf numFmtId="0" fontId="12" fillId="0" borderId="0" xfId="0" applyFont="1" applyAlignment="1">
      <alignment horizontal="center"/>
    </xf>
    <xf numFmtId="0" fontId="13" fillId="0" borderId="0" xfId="0" applyFont="1"/>
    <xf numFmtId="0" fontId="14" fillId="0" borderId="0" xfId="0" applyFont="1" applyAlignment="1">
      <alignment horizontal="center"/>
    </xf>
    <xf numFmtId="0" fontId="6" fillId="0" borderId="0" xfId="0" applyFont="1" applyAlignment="1">
      <alignment vertical="center"/>
    </xf>
    <xf numFmtId="0" fontId="6" fillId="0" borderId="0" xfId="0" applyFont="1" applyAlignment="1">
      <alignment horizontal="center" vertical="center"/>
    </xf>
    <xf numFmtId="0" fontId="0" fillId="0" borderId="0" xfId="0" applyFont="1"/>
    <xf numFmtId="0" fontId="17" fillId="0" borderId="0" xfId="0" applyFont="1"/>
    <xf numFmtId="0" fontId="11" fillId="0" borderId="0" xfId="0" applyFont="1"/>
    <xf numFmtId="0" fontId="11" fillId="0" borderId="0" xfId="0" applyFont="1" applyAlignment="1">
      <alignment vertical="center"/>
    </xf>
    <xf numFmtId="0" fontId="0" fillId="0" borderId="0" xfId="0" applyFont="1" applyBorder="1"/>
    <xf numFmtId="3" fontId="0" fillId="0" borderId="0" xfId="0" applyNumberFormat="1" applyFont="1" applyBorder="1" applyAlignment="1">
      <alignment horizontal="center"/>
    </xf>
    <xf numFmtId="0" fontId="0" fillId="0" borderId="0" xfId="0" applyFont="1" applyBorder="1" applyAlignment="1">
      <alignment horizontal="left" wrapText="1" indent="1"/>
    </xf>
    <xf numFmtId="3" fontId="5" fillId="0" borderId="0" xfId="0" applyNumberFormat="1" applyFont="1" applyBorder="1" applyAlignment="1">
      <alignment horizontal="center"/>
    </xf>
    <xf numFmtId="0" fontId="5" fillId="0" borderId="0" xfId="0" applyFont="1" applyBorder="1" applyAlignment="1">
      <alignment horizontal="left" wrapText="1" indent="1"/>
    </xf>
    <xf numFmtId="0" fontId="5" fillId="0" borderId="0" xfId="0" applyFont="1" applyBorder="1"/>
    <xf numFmtId="3" fontId="0" fillId="0" borderId="0" xfId="0" applyNumberFormat="1" applyFont="1" applyFill="1" applyBorder="1" applyAlignment="1">
      <alignment horizontal="center"/>
    </xf>
    <xf numFmtId="0" fontId="5" fillId="0" borderId="0" xfId="0" applyFont="1" applyFill="1" applyBorder="1" applyAlignment="1">
      <alignment horizontal="left" vertical="center" wrapText="1"/>
    </xf>
    <xf numFmtId="3" fontId="5" fillId="0" borderId="0" xfId="0" applyNumberFormat="1" applyFont="1" applyFill="1" applyBorder="1" applyAlignment="1">
      <alignment horizontal="center"/>
    </xf>
    <xf numFmtId="0" fontId="5" fillId="0" borderId="0" xfId="0" applyFont="1" applyFill="1" applyBorder="1"/>
    <xf numFmtId="44" fontId="1" fillId="4" borderId="20" xfId="3" applyFont="1" applyFill="1" applyBorder="1" applyAlignment="1">
      <alignment vertical="center" wrapText="1"/>
    </xf>
    <xf numFmtId="0" fontId="0" fillId="0" borderId="0" xfId="0" applyFont="1" applyFill="1" applyBorder="1" applyAlignment="1">
      <alignment horizontal="left" vertical="center" wrapText="1"/>
    </xf>
    <xf numFmtId="0" fontId="0" fillId="0" borderId="0" xfId="0" applyFont="1" applyFill="1" applyBorder="1"/>
    <xf numFmtId="0" fontId="1" fillId="0" borderId="0" xfId="0" applyFont="1" applyFill="1" applyBorder="1"/>
    <xf numFmtId="44" fontId="0" fillId="4" borderId="39" xfId="3" applyFont="1" applyFill="1" applyBorder="1" applyAlignment="1">
      <alignment vertical="center" wrapText="1"/>
    </xf>
    <xf numFmtId="44" fontId="0" fillId="2" borderId="39" xfId="3" applyFont="1" applyFill="1" applyBorder="1" applyAlignment="1">
      <alignment horizontal="left" vertical="center" wrapText="1"/>
    </xf>
    <xf numFmtId="44" fontId="1" fillId="4" borderId="39" xfId="3" applyFont="1" applyFill="1" applyBorder="1" applyAlignment="1">
      <alignment vertical="center" wrapText="1"/>
    </xf>
    <xf numFmtId="164" fontId="1" fillId="4" borderId="42" xfId="0" applyNumberFormat="1" applyFont="1" applyFill="1" applyBorder="1" applyAlignment="1">
      <alignment horizontal="right" vertical="center" wrapText="1"/>
    </xf>
    <xf numFmtId="0" fontId="0" fillId="0" borderId="0" xfId="0" applyFont="1" applyAlignment="1">
      <alignment vertical="center"/>
    </xf>
    <xf numFmtId="0" fontId="21" fillId="0" borderId="0" xfId="0" applyFont="1"/>
    <xf numFmtId="44" fontId="21" fillId="4" borderId="25" xfId="3" applyFont="1" applyFill="1" applyBorder="1" applyAlignment="1">
      <alignment horizontal="center" vertical="center" wrapText="1"/>
    </xf>
    <xf numFmtId="0" fontId="0" fillId="0" borderId="0" xfId="0" applyFont="1" applyAlignment="1">
      <alignment horizontal="left" wrapText="1" indent="1"/>
    </xf>
    <xf numFmtId="44" fontId="21" fillId="3" borderId="25" xfId="3" applyFont="1" applyFill="1" applyBorder="1" applyAlignment="1">
      <alignment horizontal="center" vertical="center" wrapText="1"/>
    </xf>
    <xf numFmtId="0" fontId="23" fillId="0" borderId="0" xfId="0" applyFont="1"/>
    <xf numFmtId="0" fontId="21" fillId="3" borderId="25" xfId="0" applyFont="1" applyFill="1" applyBorder="1" applyAlignment="1">
      <alignment horizontal="center" vertical="center" wrapText="1"/>
    </xf>
    <xf numFmtId="0" fontId="23" fillId="4" borderId="2" xfId="0" applyFont="1" applyFill="1" applyBorder="1" applyAlignment="1">
      <alignment vertical="center" wrapText="1"/>
    </xf>
    <xf numFmtId="44" fontId="23" fillId="4" borderId="28" xfId="3" applyFont="1" applyFill="1" applyBorder="1" applyAlignment="1">
      <alignment horizontal="center" vertical="center" wrapText="1"/>
    </xf>
    <xf numFmtId="0" fontId="21" fillId="0" borderId="0" xfId="0" applyFont="1" applyAlignment="1">
      <alignment wrapText="1"/>
    </xf>
    <xf numFmtId="3" fontId="21" fillId="0" borderId="0" xfId="0" applyNumberFormat="1" applyFont="1" applyAlignment="1">
      <alignment horizontal="center"/>
    </xf>
    <xf numFmtId="0" fontId="24" fillId="0" borderId="0" xfId="0" applyFont="1" applyAlignment="1">
      <alignment horizontal="left" vertical="center" wrapText="1" indent="1"/>
    </xf>
    <xf numFmtId="3" fontId="0" fillId="0" borderId="0" xfId="0" applyNumberFormat="1" applyFont="1" applyAlignment="1">
      <alignment horizontal="center"/>
    </xf>
    <xf numFmtId="0" fontId="0" fillId="0" borderId="0" xfId="0" applyFont="1" applyAlignment="1">
      <alignment wrapText="1"/>
    </xf>
    <xf numFmtId="0" fontId="0" fillId="7" borderId="41" xfId="0" applyFont="1" applyFill="1" applyBorder="1"/>
    <xf numFmtId="0" fontId="16" fillId="0" borderId="0" xfId="0" applyFont="1" applyBorder="1" applyAlignment="1">
      <alignment vertical="center"/>
    </xf>
    <xf numFmtId="0" fontId="26" fillId="0" borderId="0" xfId="0" applyFont="1" applyBorder="1" applyAlignment="1">
      <alignment vertical="center"/>
    </xf>
    <xf numFmtId="0" fontId="25" fillId="0" borderId="0" xfId="0" applyFont="1" applyBorder="1" applyAlignment="1">
      <alignment horizontal="left" vertical="center"/>
    </xf>
    <xf numFmtId="3" fontId="26" fillId="0" borderId="0" xfId="0" applyNumberFormat="1" applyFont="1" applyBorder="1" applyAlignment="1">
      <alignment horizontal="center" vertical="center"/>
    </xf>
    <xf numFmtId="0" fontId="26" fillId="0" borderId="0" xfId="0" applyFont="1" applyBorder="1" applyAlignment="1">
      <alignment horizontal="left" vertical="center" wrapText="1"/>
    </xf>
    <xf numFmtId="0" fontId="11" fillId="0" borderId="0" xfId="0" applyFont="1" applyAlignment="1">
      <alignment horizontal="left" vertical="center" wrapText="1"/>
    </xf>
    <xf numFmtId="0" fontId="20" fillId="0" borderId="0" xfId="0" applyFont="1" applyAlignment="1">
      <alignment vertical="center"/>
    </xf>
    <xf numFmtId="0" fontId="18" fillId="0" borderId="0" xfId="0" applyFont="1" applyAlignment="1">
      <alignment horizontal="center" vertical="center"/>
    </xf>
    <xf numFmtId="2" fontId="0" fillId="5" borderId="20" xfId="0" applyNumberFormat="1" applyFont="1" applyFill="1" applyBorder="1" applyAlignment="1">
      <alignment horizontal="center" vertical="center"/>
    </xf>
    <xf numFmtId="2" fontId="0" fillId="7" borderId="45" xfId="0" applyNumberFormat="1" applyFont="1" applyFill="1" applyBorder="1" applyAlignment="1">
      <alignment horizontal="center" vertical="center"/>
    </xf>
    <xf numFmtId="0" fontId="1" fillId="5" borderId="42" xfId="0" applyFont="1" applyFill="1" applyBorder="1" applyAlignment="1">
      <alignment horizontal="center" vertical="center"/>
    </xf>
    <xf numFmtId="0" fontId="29" fillId="0" borderId="0" xfId="0" applyFont="1"/>
    <xf numFmtId="165" fontId="19" fillId="5" borderId="1" xfId="0" applyNumberFormat="1" applyFont="1" applyFill="1" applyBorder="1" applyAlignment="1">
      <alignment horizontal="center" vertical="center"/>
    </xf>
    <xf numFmtId="49" fontId="1" fillId="0" borderId="0" xfId="0" applyNumberFormat="1" applyFont="1" applyFill="1" applyBorder="1" applyAlignment="1">
      <alignment vertical="center" wrapText="1"/>
    </xf>
    <xf numFmtId="49" fontId="30" fillId="5" borderId="16" xfId="0" applyNumberFormat="1" applyFont="1" applyFill="1" applyBorder="1" applyAlignment="1">
      <alignment vertical="center" wrapText="1"/>
    </xf>
    <xf numFmtId="49" fontId="30" fillId="5" borderId="21" xfId="0" applyNumberFormat="1" applyFont="1" applyFill="1" applyBorder="1" applyAlignment="1">
      <alignment vertical="center" wrapText="1"/>
    </xf>
    <xf numFmtId="0" fontId="0" fillId="0" borderId="0" xfId="0" applyAlignment="1">
      <alignment vertical="center"/>
    </xf>
    <xf numFmtId="0" fontId="33" fillId="0" borderId="0" xfId="0" applyFont="1" applyAlignment="1">
      <alignment horizontal="left" vertical="center"/>
    </xf>
    <xf numFmtId="0" fontId="0" fillId="0" borderId="0" xfId="0"/>
    <xf numFmtId="0" fontId="0" fillId="8" borderId="0" xfId="0" applyFill="1" applyBorder="1"/>
    <xf numFmtId="0" fontId="15" fillId="8" borderId="0" xfId="0" applyFont="1" applyFill="1"/>
    <xf numFmtId="0" fontId="12" fillId="8" borderId="0" xfId="0" applyFont="1" applyFill="1"/>
    <xf numFmtId="0" fontId="12" fillId="8" borderId="0" xfId="0" applyFont="1" applyFill="1" applyAlignment="1">
      <alignment horizontal="center"/>
    </xf>
    <xf numFmtId="0" fontId="34" fillId="0" borderId="0" xfId="0" applyFont="1" applyBorder="1" applyAlignment="1">
      <alignment vertical="center"/>
    </xf>
    <xf numFmtId="0" fontId="35" fillId="0" borderId="0" xfId="0" applyFont="1" applyBorder="1" applyAlignment="1">
      <alignment vertical="center"/>
    </xf>
    <xf numFmtId="0" fontId="22" fillId="9" borderId="3" xfId="0" applyFont="1" applyFill="1" applyBorder="1" applyAlignment="1">
      <alignment vertical="center"/>
    </xf>
    <xf numFmtId="0" fontId="18" fillId="9" borderId="4" xfId="0" applyFont="1" applyFill="1" applyBorder="1" applyAlignment="1">
      <alignment vertical="center"/>
    </xf>
    <xf numFmtId="0" fontId="18" fillId="9" borderId="4" xfId="0" applyFont="1" applyFill="1" applyBorder="1" applyAlignment="1">
      <alignment vertical="center" wrapText="1"/>
    </xf>
    <xf numFmtId="0" fontId="18" fillId="9" borderId="7" xfId="0" applyFont="1" applyFill="1" applyBorder="1" applyAlignment="1">
      <alignment vertical="center" wrapText="1"/>
    </xf>
    <xf numFmtId="2" fontId="0" fillId="7" borderId="62" xfId="0" applyNumberFormat="1" applyFont="1" applyFill="1" applyBorder="1" applyAlignment="1">
      <alignment horizontal="center" vertical="center"/>
    </xf>
    <xf numFmtId="0" fontId="18" fillId="10" borderId="23" xfId="0" applyFont="1" applyFill="1" applyBorder="1" applyAlignment="1">
      <alignment horizontal="left" vertical="center" wrapText="1"/>
    </xf>
    <xf numFmtId="0" fontId="0" fillId="10" borderId="58" xfId="0" applyFont="1" applyFill="1" applyBorder="1" applyAlignment="1">
      <alignment horizontal="left" vertical="center" wrapText="1"/>
    </xf>
    <xf numFmtId="0" fontId="18" fillId="10" borderId="64" xfId="0" applyFont="1" applyFill="1" applyBorder="1" applyAlignment="1">
      <alignment horizontal="left" vertical="center"/>
    </xf>
    <xf numFmtId="0" fontId="0" fillId="10" borderId="63" xfId="0" applyFont="1" applyFill="1" applyBorder="1"/>
    <xf numFmtId="0" fontId="18" fillId="10" borderId="63" xfId="0" applyFont="1" applyFill="1" applyBorder="1" applyAlignment="1">
      <alignment horizontal="center" vertical="center"/>
    </xf>
    <xf numFmtId="0" fontId="18" fillId="10" borderId="65" xfId="0" applyFont="1" applyFill="1" applyBorder="1" applyAlignment="1">
      <alignment horizontal="center" vertical="center"/>
    </xf>
    <xf numFmtId="0" fontId="20" fillId="10" borderId="19" xfId="0" applyFont="1" applyFill="1" applyBorder="1" applyAlignment="1">
      <alignment vertical="center"/>
    </xf>
    <xf numFmtId="0" fontId="20" fillId="10" borderId="0" xfId="0" applyFont="1" applyFill="1" applyBorder="1" applyAlignment="1">
      <alignment vertical="center"/>
    </xf>
    <xf numFmtId="0" fontId="18" fillId="10" borderId="0" xfId="0" applyFont="1" applyFill="1" applyBorder="1" applyAlignment="1">
      <alignment vertical="center" wrapText="1"/>
    </xf>
    <xf numFmtId="0" fontId="18" fillId="10" borderId="20" xfId="0" applyFont="1" applyFill="1" applyBorder="1" applyAlignment="1">
      <alignment vertical="center" wrapText="1"/>
    </xf>
    <xf numFmtId="0" fontId="0" fillId="10" borderId="20" xfId="0" applyFont="1" applyFill="1" applyBorder="1" applyAlignment="1">
      <alignment horizontal="left" vertical="center" wrapText="1"/>
    </xf>
    <xf numFmtId="0" fontId="1" fillId="10" borderId="19" xfId="0" applyFont="1" applyFill="1" applyBorder="1" applyAlignment="1">
      <alignment horizontal="left" vertical="center" wrapText="1"/>
    </xf>
    <xf numFmtId="0" fontId="1" fillId="10" borderId="0" xfId="0" applyFont="1" applyFill="1" applyBorder="1" applyAlignment="1">
      <alignment horizontal="left" vertical="center" wrapText="1"/>
    </xf>
    <xf numFmtId="0" fontId="1" fillId="10" borderId="38" xfId="0" applyFont="1" applyFill="1" applyBorder="1" applyAlignment="1">
      <alignment horizontal="left" vertical="center" wrapText="1"/>
    </xf>
    <xf numFmtId="44" fontId="0" fillId="10" borderId="39" xfId="3" applyFont="1" applyFill="1" applyBorder="1" applyAlignment="1">
      <alignment horizontal="left" vertical="center" wrapText="1"/>
    </xf>
    <xf numFmtId="44" fontId="1" fillId="10" borderId="20" xfId="3" applyFont="1" applyFill="1" applyBorder="1" applyAlignment="1">
      <alignment vertical="center" wrapText="1"/>
    </xf>
    <xf numFmtId="0" fontId="34" fillId="6" borderId="0" xfId="0" applyFont="1" applyFill="1" applyAlignment="1">
      <alignment vertical="center"/>
    </xf>
    <xf numFmtId="0" fontId="18" fillId="10" borderId="23" xfId="0" applyFont="1" applyFill="1" applyBorder="1" applyAlignment="1">
      <alignment vertical="center" wrapText="1"/>
    </xf>
    <xf numFmtId="0" fontId="18" fillId="10" borderId="6" xfId="0" applyFont="1" applyFill="1" applyBorder="1" applyAlignment="1">
      <alignment vertical="center" wrapText="1"/>
    </xf>
    <xf numFmtId="0" fontId="18" fillId="10" borderId="6" xfId="0" applyFont="1" applyFill="1" applyBorder="1" applyAlignment="1">
      <alignment horizontal="center" vertical="center" wrapText="1"/>
    </xf>
    <xf numFmtId="0" fontId="18" fillId="10" borderId="24" xfId="0" applyFont="1" applyFill="1" applyBorder="1" applyAlignment="1">
      <alignment horizontal="center" vertical="center" wrapText="1"/>
    </xf>
    <xf numFmtId="0" fontId="18" fillId="10" borderId="4" xfId="0" applyFont="1" applyFill="1" applyBorder="1" applyAlignment="1">
      <alignment vertical="center" wrapText="1"/>
    </xf>
    <xf numFmtId="44" fontId="18" fillId="10" borderId="7" xfId="3" applyFont="1" applyFill="1" applyBorder="1" applyAlignment="1">
      <alignment horizontal="center" vertical="center" wrapText="1"/>
    </xf>
    <xf numFmtId="0" fontId="18" fillId="10" borderId="12" xfId="0" applyFont="1" applyFill="1" applyBorder="1" applyAlignment="1">
      <alignment vertical="center" wrapText="1"/>
    </xf>
    <xf numFmtId="44" fontId="18" fillId="10" borderId="11" xfId="3" applyFont="1" applyFill="1" applyBorder="1" applyAlignment="1">
      <alignment horizontal="center" vertical="center" wrapText="1"/>
    </xf>
    <xf numFmtId="0" fontId="34" fillId="0" borderId="0" xfId="0" applyFont="1" applyAlignment="1">
      <alignment vertical="center"/>
    </xf>
    <xf numFmtId="0" fontId="35" fillId="0" borderId="0" xfId="0" applyFont="1" applyAlignment="1">
      <alignment vertical="center"/>
    </xf>
    <xf numFmtId="0" fontId="18" fillId="10" borderId="18" xfId="0" applyFont="1" applyFill="1" applyBorder="1" applyAlignment="1">
      <alignment horizontal="left" vertical="center" wrapText="1"/>
    </xf>
    <xf numFmtId="0" fontId="18" fillId="10" borderId="18" xfId="0" applyFont="1" applyFill="1" applyBorder="1" applyAlignment="1">
      <alignment horizontal="center" vertical="center" wrapText="1"/>
    </xf>
    <xf numFmtId="0" fontId="18" fillId="10" borderId="33" xfId="0" applyFont="1" applyFill="1" applyBorder="1" applyAlignment="1">
      <alignment horizontal="center" vertical="center" wrapText="1"/>
    </xf>
    <xf numFmtId="0" fontId="1" fillId="10" borderId="14" xfId="0" applyFont="1" applyFill="1" applyBorder="1" applyAlignment="1">
      <alignment horizontal="left" vertical="center" wrapText="1"/>
    </xf>
    <xf numFmtId="2" fontId="1" fillId="10" borderId="14" xfId="0" applyNumberFormat="1" applyFont="1" applyFill="1" applyBorder="1" applyAlignment="1">
      <alignment horizontal="center" vertical="center" wrapText="1"/>
    </xf>
    <xf numFmtId="2" fontId="1" fillId="10" borderId="5" xfId="0" applyNumberFormat="1" applyFont="1" applyFill="1" applyBorder="1" applyAlignment="1">
      <alignment horizontal="center" vertical="center" wrapText="1"/>
    </xf>
    <xf numFmtId="0" fontId="27" fillId="8" borderId="0" xfId="0" applyFont="1" applyFill="1"/>
    <xf numFmtId="49" fontId="30" fillId="6" borderId="19" xfId="0" applyNumberFormat="1" applyFont="1" applyFill="1" applyBorder="1" applyAlignment="1">
      <alignment vertical="center" wrapText="1"/>
    </xf>
    <xf numFmtId="49" fontId="30" fillId="6" borderId="1" xfId="0" applyNumberFormat="1" applyFont="1" applyFill="1" applyBorder="1" applyAlignment="1">
      <alignment vertical="center" wrapText="1"/>
    </xf>
    <xf numFmtId="49" fontId="30" fillId="5" borderId="30" xfId="0" applyNumberFormat="1" applyFont="1" applyFill="1" applyBorder="1" applyAlignment="1">
      <alignment vertical="center" wrapText="1"/>
    </xf>
    <xf numFmtId="167" fontId="31" fillId="11" borderId="1" xfId="0" applyNumberFormat="1" applyFont="1" applyFill="1" applyBorder="1"/>
    <xf numFmtId="167" fontId="31" fillId="11" borderId="7" xfId="0" applyNumberFormat="1" applyFont="1" applyFill="1" applyBorder="1"/>
    <xf numFmtId="167" fontId="31" fillId="11" borderId="10" xfId="0" applyNumberFormat="1" applyFont="1" applyFill="1" applyBorder="1"/>
    <xf numFmtId="0" fontId="31" fillId="11" borderId="48" xfId="0" applyFont="1" applyFill="1" applyBorder="1"/>
    <xf numFmtId="167" fontId="31" fillId="11" borderId="68" xfId="0" applyNumberFormat="1" applyFont="1" applyFill="1" applyBorder="1"/>
    <xf numFmtId="167" fontId="31" fillId="11" borderId="69" xfId="0" applyNumberFormat="1" applyFont="1" applyFill="1" applyBorder="1"/>
    <xf numFmtId="167" fontId="21" fillId="11" borderId="68" xfId="0" applyNumberFormat="1" applyFont="1" applyFill="1" applyBorder="1"/>
    <xf numFmtId="167" fontId="31" fillId="11" borderId="8" xfId="0" applyNumberFormat="1" applyFont="1" applyFill="1" applyBorder="1"/>
    <xf numFmtId="0" fontId="0" fillId="0" borderId="0" xfId="0"/>
    <xf numFmtId="0" fontId="38" fillId="0" borderId="0" xfId="0" applyFont="1" applyAlignment="1">
      <alignment horizontal="right" vertical="top"/>
    </xf>
    <xf numFmtId="0" fontId="39" fillId="0" borderId="0" xfId="0" applyFont="1" applyAlignment="1">
      <alignment vertical="center"/>
    </xf>
    <xf numFmtId="0" fontId="5" fillId="0" borderId="0" xfId="0" applyFont="1" applyAlignment="1">
      <alignment vertical="center"/>
    </xf>
    <xf numFmtId="0" fontId="40" fillId="9" borderId="53" xfId="0" applyFont="1" applyFill="1" applyBorder="1" applyAlignment="1">
      <alignment horizontal="center" vertical="center"/>
    </xf>
    <xf numFmtId="0" fontId="40" fillId="9" borderId="51" xfId="0" applyFont="1" applyFill="1" applyBorder="1" applyAlignment="1">
      <alignment horizontal="center" vertical="center"/>
    </xf>
    <xf numFmtId="0" fontId="40" fillId="9" borderId="52" xfId="0" applyFont="1" applyFill="1" applyBorder="1" applyAlignment="1">
      <alignment horizontal="center" vertical="center"/>
    </xf>
    <xf numFmtId="0" fontId="40" fillId="10" borderId="50" xfId="0" applyFont="1" applyFill="1" applyBorder="1" applyAlignment="1">
      <alignment horizontal="center" vertical="center"/>
    </xf>
    <xf numFmtId="17" fontId="40" fillId="10" borderId="10" xfId="0" applyNumberFormat="1" applyFont="1" applyFill="1" applyBorder="1" applyAlignment="1">
      <alignment horizontal="center" vertical="center" wrapText="1"/>
    </xf>
    <xf numFmtId="17" fontId="40" fillId="10" borderId="67" xfId="0" applyNumberFormat="1" applyFont="1" applyFill="1" applyBorder="1" applyAlignment="1">
      <alignment horizontal="center" vertical="center"/>
    </xf>
    <xf numFmtId="0" fontId="41" fillId="11" borderId="48" xfId="0" applyFont="1" applyFill="1" applyBorder="1" applyAlignment="1">
      <alignment horizontal="left" vertical="center"/>
    </xf>
    <xf numFmtId="0" fontId="41" fillId="11" borderId="54" xfId="0" applyFont="1" applyFill="1" applyBorder="1"/>
    <xf numFmtId="0" fontId="41" fillId="11" borderId="48" xfId="0" applyFont="1" applyFill="1" applyBorder="1"/>
    <xf numFmtId="0" fontId="42" fillId="11" borderId="78" xfId="0" applyFont="1" applyFill="1" applyBorder="1" applyAlignment="1">
      <alignment horizontal="right"/>
    </xf>
    <xf numFmtId="167" fontId="42" fillId="11" borderId="79" xfId="0" applyNumberFormat="1" applyFont="1" applyFill="1" applyBorder="1"/>
    <xf numFmtId="167" fontId="42" fillId="11" borderId="80" xfId="0" applyNumberFormat="1" applyFont="1" applyFill="1" applyBorder="1"/>
    <xf numFmtId="0" fontId="41" fillId="11" borderId="75" xfId="0" applyFont="1" applyFill="1" applyBorder="1"/>
    <xf numFmtId="167" fontId="31" fillId="11" borderId="76" xfId="0" applyNumberFormat="1" applyFont="1" applyFill="1" applyBorder="1"/>
    <xf numFmtId="167" fontId="31" fillId="11" borderId="81" xfId="0" applyNumberFormat="1" applyFont="1" applyFill="1" applyBorder="1"/>
    <xf numFmtId="167" fontId="31" fillId="11" borderId="77" xfId="0" applyNumberFormat="1" applyFont="1" applyFill="1" applyBorder="1"/>
    <xf numFmtId="0" fontId="42" fillId="11" borderId="83" xfId="0" applyFont="1" applyFill="1" applyBorder="1" applyAlignment="1">
      <alignment horizontal="right"/>
    </xf>
    <xf numFmtId="167" fontId="42" fillId="11" borderId="84" xfId="0" applyNumberFormat="1" applyFont="1" applyFill="1" applyBorder="1"/>
    <xf numFmtId="167" fontId="42" fillId="11" borderId="85" xfId="0" applyNumberFormat="1" applyFont="1" applyFill="1" applyBorder="1"/>
    <xf numFmtId="167" fontId="42" fillId="11" borderId="86" xfId="0" applyNumberFormat="1" applyFont="1" applyFill="1" applyBorder="1"/>
    <xf numFmtId="0" fontId="42" fillId="11" borderId="87" xfId="0" applyFont="1" applyFill="1" applyBorder="1" applyAlignment="1">
      <alignment horizontal="right"/>
    </xf>
    <xf numFmtId="167" fontId="42" fillId="11" borderId="88" xfId="0" applyNumberFormat="1" applyFont="1" applyFill="1" applyBorder="1"/>
    <xf numFmtId="167" fontId="42" fillId="11" borderId="89" xfId="0" applyNumberFormat="1" applyFont="1" applyFill="1" applyBorder="1"/>
    <xf numFmtId="0" fontId="42" fillId="11" borderId="48" xfId="0" applyFont="1" applyFill="1" applyBorder="1" applyAlignment="1">
      <alignment horizontal="right"/>
    </xf>
    <xf numFmtId="6" fontId="31" fillId="11" borderId="1" xfId="0" applyNumberFormat="1" applyFont="1" applyFill="1" applyBorder="1"/>
    <xf numFmtId="6" fontId="31" fillId="11" borderId="7" xfId="0" applyNumberFormat="1" applyFont="1" applyFill="1" applyBorder="1"/>
    <xf numFmtId="6" fontId="31" fillId="11" borderId="68" xfId="0" applyNumberFormat="1" applyFont="1" applyFill="1" applyBorder="1"/>
    <xf numFmtId="0" fontId="42" fillId="10" borderId="49" xfId="0" applyFont="1" applyFill="1" applyBorder="1" applyAlignment="1">
      <alignment horizontal="right"/>
    </xf>
    <xf numFmtId="6" fontId="42" fillId="10" borderId="14" xfId="0" applyNumberFormat="1" applyFont="1" applyFill="1" applyBorder="1"/>
    <xf numFmtId="6" fontId="42" fillId="10" borderId="36" xfId="0" applyNumberFormat="1" applyFont="1" applyFill="1" applyBorder="1"/>
    <xf numFmtId="6" fontId="42" fillId="10" borderId="70" xfId="0" applyNumberFormat="1" applyFont="1" applyFill="1" applyBorder="1"/>
    <xf numFmtId="44" fontId="0" fillId="6" borderId="39" xfId="3" applyFont="1" applyFill="1" applyBorder="1" applyAlignment="1" applyProtection="1">
      <alignment horizontal="center" vertical="center" wrapText="1"/>
      <protection locked="0"/>
    </xf>
    <xf numFmtId="44" fontId="0" fillId="6" borderId="20" xfId="3" applyFont="1" applyFill="1" applyBorder="1" applyAlignment="1" applyProtection="1">
      <alignment vertical="center" wrapText="1"/>
      <protection locked="0"/>
    </xf>
    <xf numFmtId="0" fontId="0" fillId="6" borderId="26" xfId="0" applyFont="1" applyFill="1" applyBorder="1" applyAlignment="1" applyProtection="1">
      <alignment vertical="center" wrapText="1"/>
      <protection locked="0"/>
    </xf>
    <xf numFmtId="166" fontId="0" fillId="6" borderId="31" xfId="0" applyNumberFormat="1" applyFont="1" applyFill="1" applyBorder="1" applyAlignment="1" applyProtection="1">
      <alignment vertical="center" wrapText="1"/>
      <protection locked="0"/>
    </xf>
    <xf numFmtId="49" fontId="0" fillId="6" borderId="22" xfId="0" applyNumberFormat="1" applyFont="1" applyFill="1" applyBorder="1" applyAlignment="1" applyProtection="1">
      <alignment vertical="center" wrapText="1"/>
      <protection locked="0"/>
    </xf>
    <xf numFmtId="0" fontId="0" fillId="6" borderId="22" xfId="0" applyFont="1" applyFill="1" applyBorder="1" applyAlignment="1" applyProtection="1">
      <alignment vertical="center" wrapText="1"/>
      <protection locked="0"/>
    </xf>
    <xf numFmtId="166" fontId="0" fillId="6" borderId="21" xfId="0" applyNumberFormat="1" applyFont="1" applyFill="1" applyBorder="1" applyAlignment="1" applyProtection="1">
      <alignment vertical="center" wrapText="1"/>
      <protection locked="0"/>
    </xf>
    <xf numFmtId="49" fontId="0" fillId="6" borderId="32" xfId="0" applyNumberFormat="1" applyFont="1" applyFill="1" applyBorder="1" applyAlignment="1" applyProtection="1">
      <alignment vertical="center" wrapText="1"/>
      <protection locked="0"/>
    </xf>
    <xf numFmtId="0" fontId="0" fillId="6" borderId="32" xfId="0" applyFont="1" applyFill="1" applyBorder="1" applyAlignment="1" applyProtection="1">
      <alignment vertical="center" wrapText="1"/>
      <protection locked="0"/>
    </xf>
    <xf numFmtId="166" fontId="0" fillId="6" borderId="32" xfId="0" applyNumberFormat="1" applyFont="1" applyFill="1" applyBorder="1" applyAlignment="1" applyProtection="1">
      <alignment vertical="center" wrapText="1"/>
      <protection locked="0"/>
    </xf>
    <xf numFmtId="49" fontId="0" fillId="6" borderId="26" xfId="0" applyNumberFormat="1" applyFont="1" applyFill="1" applyBorder="1" applyAlignment="1" applyProtection="1">
      <alignment vertical="center" wrapText="1"/>
      <protection locked="0"/>
    </xf>
    <xf numFmtId="44" fontId="10" fillId="6" borderId="31" xfId="3" applyFont="1" applyFill="1" applyBorder="1" applyAlignment="1" applyProtection="1">
      <alignment vertical="center" wrapText="1"/>
      <protection locked="0"/>
    </xf>
    <xf numFmtId="44" fontId="10" fillId="6" borderId="21" xfId="3" applyFont="1" applyFill="1" applyBorder="1" applyAlignment="1" applyProtection="1">
      <alignment vertical="center" wrapText="1"/>
      <protection locked="0"/>
    </xf>
    <xf numFmtId="49" fontId="0" fillId="6" borderId="15" xfId="0" applyNumberFormat="1" applyFont="1" applyFill="1" applyBorder="1" applyAlignment="1" applyProtection="1">
      <alignment vertical="center" wrapText="1"/>
      <protection locked="0"/>
    </xf>
    <xf numFmtId="0" fontId="0" fillId="6" borderId="15" xfId="0" applyFont="1" applyFill="1" applyBorder="1" applyAlignment="1" applyProtection="1">
      <alignment vertical="center" wrapText="1"/>
      <protection locked="0"/>
    </xf>
    <xf numFmtId="44" fontId="10" fillId="6" borderId="30" xfId="3" applyFont="1" applyFill="1" applyBorder="1" applyAlignment="1" applyProtection="1">
      <alignment vertical="center" wrapText="1"/>
      <protection locked="0"/>
    </xf>
    <xf numFmtId="44" fontId="0" fillId="6" borderId="31" xfId="3" applyFont="1" applyFill="1" applyBorder="1" applyAlignment="1" applyProtection="1">
      <alignment vertical="center" wrapText="1"/>
      <protection locked="0"/>
    </xf>
    <xf numFmtId="44" fontId="0" fillId="6" borderId="21" xfId="3" applyFont="1" applyFill="1" applyBorder="1" applyAlignment="1" applyProtection="1">
      <alignment vertical="center" wrapText="1"/>
      <protection locked="0"/>
    </xf>
    <xf numFmtId="49" fontId="21" fillId="6" borderId="22" xfId="0" applyNumberFormat="1" applyFont="1" applyFill="1" applyBorder="1" applyAlignment="1" applyProtection="1">
      <alignment vertical="center" wrapText="1"/>
      <protection locked="0"/>
    </xf>
    <xf numFmtId="0" fontId="6" fillId="6" borderId="22" xfId="0" applyFont="1" applyFill="1" applyBorder="1" applyAlignment="1" applyProtection="1">
      <alignment vertical="center" wrapText="1"/>
      <protection locked="0"/>
    </xf>
    <xf numFmtId="44" fontId="21" fillId="6" borderId="21" xfId="3" applyFont="1" applyFill="1" applyBorder="1" applyAlignment="1" applyProtection="1">
      <alignment vertical="center" wrapText="1"/>
      <protection locked="0"/>
    </xf>
    <xf numFmtId="49" fontId="21" fillId="6" borderId="15" xfId="0" applyNumberFormat="1" applyFont="1" applyFill="1" applyBorder="1" applyAlignment="1" applyProtection="1">
      <alignment vertical="center" wrapText="1"/>
      <protection locked="0"/>
    </xf>
    <xf numFmtId="0" fontId="6" fillId="6" borderId="15" xfId="0" applyFont="1" applyFill="1" applyBorder="1" applyAlignment="1" applyProtection="1">
      <alignment vertical="center" wrapText="1"/>
      <protection locked="0"/>
    </xf>
    <xf numFmtId="44" fontId="21" fillId="6" borderId="30" xfId="3" applyFont="1" applyFill="1" applyBorder="1" applyAlignment="1" applyProtection="1">
      <alignment vertical="center" wrapText="1"/>
      <protection locked="0"/>
    </xf>
    <xf numFmtId="2" fontId="19" fillId="6" borderId="1" xfId="0" applyNumberFormat="1" applyFont="1" applyFill="1" applyBorder="1" applyAlignment="1" applyProtection="1">
      <alignment horizontal="center" vertical="center"/>
      <protection locked="0"/>
    </xf>
    <xf numFmtId="2" fontId="19" fillId="6" borderId="66" xfId="0" applyNumberFormat="1" applyFont="1" applyFill="1" applyBorder="1" applyAlignment="1" applyProtection="1">
      <alignment horizontal="center" vertical="center"/>
      <protection locked="0"/>
    </xf>
    <xf numFmtId="167" fontId="31" fillId="0" borderId="1" xfId="0" applyNumberFormat="1" applyFont="1" applyBorder="1" applyProtection="1">
      <protection locked="0"/>
    </xf>
    <xf numFmtId="167" fontId="21" fillId="0" borderId="1" xfId="0" applyNumberFormat="1" applyFont="1" applyBorder="1" applyProtection="1">
      <protection locked="0"/>
    </xf>
    <xf numFmtId="167" fontId="21" fillId="0" borderId="68" xfId="0" applyNumberFormat="1" applyFont="1" applyBorder="1" applyProtection="1">
      <protection locked="0"/>
    </xf>
    <xf numFmtId="167" fontId="21" fillId="0" borderId="66" xfId="0" applyNumberFormat="1" applyFont="1" applyBorder="1" applyProtection="1">
      <protection locked="0"/>
    </xf>
    <xf numFmtId="167" fontId="21" fillId="0" borderId="82" xfId="0" applyNumberFormat="1" applyFont="1" applyBorder="1" applyProtection="1">
      <protection locked="0"/>
    </xf>
    <xf numFmtId="167" fontId="31" fillId="0" borderId="7" xfId="0" applyNumberFormat="1" applyFont="1" applyBorder="1" applyProtection="1">
      <protection locked="0"/>
    </xf>
    <xf numFmtId="167" fontId="31" fillId="0" borderId="72" xfId="0" applyNumberFormat="1" applyFont="1" applyBorder="1" applyProtection="1">
      <protection locked="0"/>
    </xf>
    <xf numFmtId="167" fontId="31" fillId="0" borderId="73" xfId="0" applyNumberFormat="1" applyFont="1" applyBorder="1" applyProtection="1">
      <protection locked="0"/>
    </xf>
    <xf numFmtId="167" fontId="21" fillId="0" borderId="74" xfId="0" applyNumberFormat="1" applyFont="1" applyBorder="1" applyProtection="1">
      <protection locked="0"/>
    </xf>
    <xf numFmtId="0" fontId="31" fillId="6" borderId="48" xfId="0" applyFont="1" applyFill="1" applyBorder="1" applyProtection="1">
      <protection locked="0"/>
    </xf>
    <xf numFmtId="0" fontId="31" fillId="6" borderId="55" xfId="0" applyFont="1" applyFill="1" applyBorder="1" applyProtection="1">
      <protection locked="0"/>
    </xf>
    <xf numFmtId="0" fontId="31" fillId="0" borderId="48" xfId="0" applyFont="1" applyBorder="1" applyProtection="1">
      <protection locked="0"/>
    </xf>
    <xf numFmtId="0" fontId="31" fillId="0" borderId="71" xfId="0" applyFont="1" applyBorder="1" applyProtection="1">
      <protection locked="0"/>
    </xf>
    <xf numFmtId="0" fontId="21" fillId="0" borderId="1" xfId="0" applyFont="1" applyBorder="1" applyProtection="1">
      <protection locked="0"/>
    </xf>
    <xf numFmtId="167" fontId="31" fillId="0" borderId="68" xfId="0" applyNumberFormat="1" applyFont="1" applyBorder="1" applyProtection="1">
      <protection locked="0"/>
    </xf>
    <xf numFmtId="0" fontId="31" fillId="0" borderId="55" xfId="0" applyFont="1" applyBorder="1" applyProtection="1">
      <protection locked="0"/>
    </xf>
    <xf numFmtId="167" fontId="31" fillId="0" borderId="66" xfId="0" applyNumberFormat="1" applyFont="1" applyBorder="1" applyProtection="1">
      <protection locked="0"/>
    </xf>
    <xf numFmtId="167" fontId="31" fillId="0" borderId="82" xfId="0" applyNumberFormat="1" applyFont="1" applyBorder="1" applyProtection="1">
      <protection locked="0"/>
    </xf>
    <xf numFmtId="0" fontId="41" fillId="11" borderId="55" xfId="0" applyFont="1" applyFill="1" applyBorder="1" applyProtection="1">
      <protection locked="0"/>
    </xf>
    <xf numFmtId="0" fontId="5" fillId="0" borderId="0" xfId="0" applyFont="1" applyAlignment="1">
      <alignment horizontal="left" vertical="center"/>
    </xf>
    <xf numFmtId="0" fontId="5" fillId="0" borderId="0" xfId="0" applyFont="1" applyAlignment="1">
      <alignment vertical="center"/>
    </xf>
    <xf numFmtId="0" fontId="39" fillId="0" borderId="0" xfId="0" applyFont="1" applyAlignment="1">
      <alignment vertical="center"/>
    </xf>
    <xf numFmtId="0" fontId="39" fillId="0" borderId="0" xfId="0" applyFont="1" applyAlignment="1">
      <alignment horizontal="left" vertical="center"/>
    </xf>
    <xf numFmtId="0" fontId="0" fillId="0" borderId="0" xfId="0"/>
    <xf numFmtId="0" fontId="32" fillId="0" borderId="0" xfId="0" applyFont="1" applyAlignment="1">
      <alignment horizontal="left" vertical="center"/>
    </xf>
    <xf numFmtId="0" fontId="29" fillId="0" borderId="0" xfId="0" applyFont="1" applyAlignment="1">
      <alignment vertical="center"/>
    </xf>
    <xf numFmtId="0" fontId="29" fillId="0" borderId="0" xfId="0" applyFont="1" applyAlignment="1">
      <alignment horizontal="left" vertical="center"/>
    </xf>
    <xf numFmtId="0" fontId="1" fillId="7" borderId="40" xfId="0" applyFont="1" applyFill="1" applyBorder="1" applyAlignment="1">
      <alignment horizontal="center" vertical="center" wrapText="1"/>
    </xf>
    <xf numFmtId="0" fontId="1" fillId="7" borderId="41" xfId="0" applyFont="1" applyFill="1" applyBorder="1" applyAlignment="1">
      <alignment horizontal="center" vertical="center" wrapText="1"/>
    </xf>
    <xf numFmtId="0" fontId="0" fillId="7" borderId="19" xfId="0" applyFont="1" applyFill="1" applyBorder="1" applyAlignment="1">
      <alignment horizontal="center" vertical="center"/>
    </xf>
    <xf numFmtId="0" fontId="0" fillId="7" borderId="38" xfId="0" applyFont="1" applyFill="1" applyBorder="1" applyAlignment="1">
      <alignment horizontal="center" vertical="center"/>
    </xf>
    <xf numFmtId="0" fontId="0" fillId="7" borderId="46" xfId="0" applyFont="1" applyFill="1" applyBorder="1" applyAlignment="1">
      <alignment horizontal="center" vertical="center"/>
    </xf>
    <xf numFmtId="0" fontId="0" fillId="7" borderId="47" xfId="0" applyFont="1" applyFill="1" applyBorder="1" applyAlignment="1">
      <alignment horizontal="center" vertical="center"/>
    </xf>
    <xf numFmtId="0" fontId="19" fillId="6" borderId="0" xfId="1" applyNumberFormat="1" applyFont="1" applyFill="1" applyBorder="1" applyAlignment="1" applyProtection="1">
      <alignment horizontal="left" wrapText="1"/>
      <protection locked="0"/>
    </xf>
    <xf numFmtId="0" fontId="19" fillId="6" borderId="20" xfId="1" applyNumberFormat="1" applyFont="1" applyFill="1" applyBorder="1" applyAlignment="1" applyProtection="1">
      <alignment horizontal="left" wrapText="1"/>
      <protection locked="0"/>
    </xf>
    <xf numFmtId="14" fontId="19" fillId="6" borderId="0" xfId="1" applyNumberFormat="1" applyFont="1" applyFill="1" applyBorder="1" applyAlignment="1" applyProtection="1">
      <alignment horizontal="left" wrapText="1"/>
      <protection locked="0"/>
    </xf>
    <xf numFmtId="14" fontId="19" fillId="6" borderId="20" xfId="1" applyNumberFormat="1" applyFont="1" applyFill="1" applyBorder="1" applyAlignment="1" applyProtection="1">
      <alignment horizontal="left" wrapText="1"/>
      <protection locked="0"/>
    </xf>
    <xf numFmtId="0" fontId="1" fillId="10" borderId="59" xfId="0" applyFont="1" applyFill="1" applyBorder="1" applyAlignment="1">
      <alignment horizontal="left" vertical="center" wrapText="1"/>
    </xf>
    <xf numFmtId="0" fontId="1" fillId="10" borderId="60" xfId="0" applyFont="1" applyFill="1" applyBorder="1" applyAlignment="1">
      <alignment horizontal="left" vertical="center" wrapText="1"/>
    </xf>
    <xf numFmtId="0" fontId="1" fillId="10" borderId="61" xfId="0" applyFont="1" applyFill="1" applyBorder="1" applyAlignment="1">
      <alignment horizontal="left" vertical="center" wrapText="1"/>
    </xf>
    <xf numFmtId="0" fontId="22" fillId="9" borderId="3" xfId="0" applyFont="1" applyFill="1" applyBorder="1" applyAlignment="1">
      <alignment horizontal="left" vertical="center"/>
    </xf>
    <xf numFmtId="0" fontId="22" fillId="9" borderId="4" xfId="0" applyFont="1" applyFill="1" applyBorder="1" applyAlignment="1">
      <alignment horizontal="left" vertical="center"/>
    </xf>
    <xf numFmtId="0" fontId="22" fillId="9" borderId="7" xfId="0" applyFont="1" applyFill="1" applyBorder="1" applyAlignment="1">
      <alignment horizontal="left" vertical="center"/>
    </xf>
    <xf numFmtId="0" fontId="0" fillId="2" borderId="40" xfId="0" applyFont="1" applyFill="1" applyBorder="1" applyAlignment="1">
      <alignment horizontal="left" vertical="center" wrapText="1"/>
    </xf>
    <xf numFmtId="0" fontId="0" fillId="2" borderId="41" xfId="0" applyFont="1" applyFill="1" applyBorder="1" applyAlignment="1">
      <alignment horizontal="left" vertical="center" wrapText="1"/>
    </xf>
    <xf numFmtId="0" fontId="0" fillId="2" borderId="19" xfId="0" applyFont="1" applyFill="1" applyBorder="1" applyAlignment="1">
      <alignment horizontal="left" vertical="center" wrapText="1"/>
    </xf>
    <xf numFmtId="0" fontId="0" fillId="2" borderId="0" xfId="0" applyFont="1" applyFill="1" applyBorder="1" applyAlignment="1">
      <alignment horizontal="left" vertical="center" wrapText="1"/>
    </xf>
    <xf numFmtId="0" fontId="0" fillId="2" borderId="38"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1" fillId="2" borderId="0" xfId="0" applyFont="1" applyFill="1" applyBorder="1" applyAlignment="1">
      <alignment horizontal="left" vertical="center" wrapText="1"/>
    </xf>
    <xf numFmtId="0" fontId="1" fillId="2" borderId="38" xfId="0" applyFont="1" applyFill="1" applyBorder="1" applyAlignment="1">
      <alignment horizontal="left" vertical="center" wrapText="1"/>
    </xf>
    <xf numFmtId="0" fontId="0" fillId="6" borderId="43" xfId="0" applyFont="1" applyFill="1" applyBorder="1" applyProtection="1">
      <protection locked="0"/>
    </xf>
    <xf numFmtId="0" fontId="0" fillId="6" borderId="0" xfId="0" applyFont="1" applyFill="1" applyBorder="1" applyProtection="1">
      <protection locked="0"/>
    </xf>
    <xf numFmtId="0" fontId="0" fillId="6" borderId="20" xfId="0" applyFont="1" applyFill="1" applyBorder="1" applyProtection="1">
      <protection locked="0"/>
    </xf>
    <xf numFmtId="0" fontId="0" fillId="6" borderId="44" xfId="0" applyFont="1" applyFill="1" applyBorder="1" applyProtection="1">
      <protection locked="0"/>
    </xf>
    <xf numFmtId="0" fontId="0" fillId="6" borderId="17" xfId="0" applyFont="1" applyFill="1" applyBorder="1" applyProtection="1">
      <protection locked="0"/>
    </xf>
    <xf numFmtId="0" fontId="0" fillId="6" borderId="8" xfId="0" applyFont="1" applyFill="1" applyBorder="1" applyProtection="1">
      <protection locked="0"/>
    </xf>
    <xf numFmtId="0" fontId="22" fillId="9" borderId="3" xfId="0" applyFont="1" applyFill="1" applyBorder="1" applyAlignment="1">
      <alignment horizontal="left" vertical="center" wrapText="1"/>
    </xf>
    <xf numFmtId="0" fontId="22" fillId="9" borderId="4" xfId="0" applyFont="1" applyFill="1" applyBorder="1" applyAlignment="1">
      <alignment horizontal="left" vertical="center" wrapText="1"/>
    </xf>
    <xf numFmtId="0" fontId="22" fillId="9" borderId="7" xfId="0" applyFont="1" applyFill="1" applyBorder="1" applyAlignment="1">
      <alignment horizontal="left" vertical="center" wrapText="1"/>
    </xf>
    <xf numFmtId="0" fontId="18" fillId="10" borderId="56" xfId="0" applyFont="1" applyFill="1" applyBorder="1" applyAlignment="1">
      <alignment horizontal="center" vertical="center" wrapText="1"/>
    </xf>
    <xf numFmtId="0" fontId="18" fillId="10" borderId="57" xfId="0" applyFont="1" applyFill="1" applyBorder="1" applyAlignment="1">
      <alignment horizontal="center" vertical="center" wrapText="1"/>
    </xf>
    <xf numFmtId="0" fontId="36" fillId="0" borderId="17" xfId="0" applyFont="1" applyBorder="1" applyAlignment="1">
      <alignment vertical="center" wrapText="1"/>
    </xf>
    <xf numFmtId="0" fontId="18" fillId="10" borderId="3" xfId="0" applyFont="1" applyFill="1" applyBorder="1" applyAlignment="1">
      <alignment horizontal="left" vertical="center" wrapText="1"/>
    </xf>
    <xf numFmtId="0" fontId="18" fillId="10" borderId="4" xfId="0" applyFont="1" applyFill="1" applyBorder="1" applyAlignment="1">
      <alignment horizontal="left" vertical="center" wrapText="1"/>
    </xf>
    <xf numFmtId="0" fontId="23" fillId="2" borderId="27" xfId="0" applyFont="1" applyFill="1" applyBorder="1" applyAlignment="1">
      <alignment horizontal="left" vertical="center" wrapText="1"/>
    </xf>
    <xf numFmtId="0" fontId="23" fillId="2" borderId="29" xfId="0" applyFont="1" applyFill="1" applyBorder="1" applyAlignment="1">
      <alignment horizontal="left" vertical="center" wrapText="1"/>
    </xf>
    <xf numFmtId="0" fontId="18" fillId="10" borderId="13" xfId="0" applyFont="1" applyFill="1" applyBorder="1" applyAlignment="1">
      <alignment horizontal="left" vertical="center" wrapText="1"/>
    </xf>
    <xf numFmtId="0" fontId="18" fillId="10" borderId="12" xfId="0" applyFont="1" applyFill="1" applyBorder="1" applyAlignment="1">
      <alignment horizontal="left" vertical="center" wrapText="1"/>
    </xf>
    <xf numFmtId="0" fontId="35" fillId="0" borderId="90" xfId="0" applyFont="1" applyBorder="1" applyAlignment="1">
      <alignment vertical="center" wrapText="1"/>
    </xf>
    <xf numFmtId="49" fontId="30" fillId="5" borderId="3" xfId="0" applyNumberFormat="1" applyFont="1" applyFill="1" applyBorder="1" applyAlignment="1">
      <alignment horizontal="left" vertical="center" wrapText="1"/>
    </xf>
    <xf numFmtId="49" fontId="30" fillId="5" borderId="7" xfId="0" applyNumberFormat="1" applyFont="1" applyFill="1" applyBorder="1" applyAlignment="1">
      <alignment horizontal="left" vertical="center" wrapText="1"/>
    </xf>
    <xf numFmtId="0" fontId="22" fillId="9" borderId="34" xfId="0" applyFont="1" applyFill="1" applyBorder="1" applyAlignment="1">
      <alignment horizontal="left" vertical="center" wrapText="1"/>
    </xf>
    <xf numFmtId="0" fontId="22" fillId="9" borderId="29" xfId="0" applyFont="1" applyFill="1" applyBorder="1" applyAlignment="1">
      <alignment horizontal="left" vertical="center" wrapText="1"/>
    </xf>
    <xf numFmtId="0" fontId="22" fillId="9" borderId="35" xfId="0" applyFont="1" applyFill="1" applyBorder="1" applyAlignment="1">
      <alignment horizontal="left" vertical="center" wrapText="1"/>
    </xf>
    <xf numFmtId="0" fontId="22" fillId="9" borderId="34" xfId="0" applyFont="1" applyFill="1" applyBorder="1" applyAlignment="1">
      <alignment vertical="center" wrapText="1"/>
    </xf>
    <xf numFmtId="0" fontId="22" fillId="9" borderId="29" xfId="0" applyFont="1" applyFill="1" applyBorder="1" applyAlignment="1">
      <alignment vertical="center" wrapText="1"/>
    </xf>
    <xf numFmtId="0" fontId="18" fillId="10" borderId="9" xfId="0" applyFont="1" applyFill="1" applyBorder="1" applyAlignment="1">
      <alignment horizontal="center" vertical="center" wrapText="1"/>
    </xf>
    <xf numFmtId="0" fontId="18" fillId="10" borderId="8" xfId="0" applyFont="1" applyFill="1" applyBorder="1" applyAlignment="1">
      <alignment horizontal="center" vertical="center" wrapText="1"/>
    </xf>
    <xf numFmtId="0" fontId="1" fillId="10" borderId="37" xfId="0" applyFont="1" applyFill="1" applyBorder="1" applyAlignment="1">
      <alignment horizontal="left" vertical="center" wrapText="1"/>
    </xf>
    <xf numFmtId="0" fontId="1" fillId="10" borderId="36" xfId="0" applyFont="1" applyFill="1" applyBorder="1" applyAlignment="1">
      <alignment horizontal="left" vertical="center" wrapText="1"/>
    </xf>
    <xf numFmtId="49" fontId="30" fillId="6" borderId="3" xfId="0" applyNumberFormat="1" applyFont="1" applyFill="1" applyBorder="1" applyAlignment="1">
      <alignment horizontal="left" vertical="center" wrapText="1"/>
    </xf>
    <xf numFmtId="49" fontId="30" fillId="6" borderId="7" xfId="0" applyNumberFormat="1" applyFont="1" applyFill="1" applyBorder="1" applyAlignment="1">
      <alignment horizontal="left" vertical="center" wrapText="1"/>
    </xf>
    <xf numFmtId="0" fontId="15" fillId="8" borderId="0" xfId="0" applyFont="1" applyFill="1" applyBorder="1" applyAlignment="1">
      <alignment horizontal="left" vertical="center"/>
    </xf>
    <xf numFmtId="0" fontId="35" fillId="0" borderId="0" xfId="0" applyFont="1" applyBorder="1" applyAlignment="1">
      <alignment horizontal="left" vertical="center"/>
    </xf>
  </cellXfs>
  <cellStyles count="4">
    <cellStyle name="Currency" xfId="3" builtinId="4"/>
    <cellStyle name="Currency 2" xfId="2" xr:uid="{00000000-0005-0000-0000-000002000000}"/>
    <cellStyle name="Normal" xfId="0" builtinId="0"/>
    <cellStyle name="Normal 2" xfId="1" xr:uid="{00000000-0005-0000-0000-000004000000}"/>
  </cellStyles>
  <dxfs count="0"/>
  <tableStyles count="0" defaultTableStyle="TableStyleMedium2" defaultPivotStyle="PivotStyleLight16"/>
  <colors>
    <mruColors>
      <color rgb="FFE997AC"/>
      <color rgb="FF97203F"/>
      <color rgb="FFE4E4E4"/>
      <color rgb="FFE8E8E8"/>
      <color rgb="FF86AF40"/>
      <color rgb="FFF2F2F2"/>
      <color rgb="FF003456"/>
      <color rgb="FFEEF5E3"/>
      <color rgb="FFFFDD7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11</xdr:col>
      <xdr:colOff>57150</xdr:colOff>
      <xdr:row>3</xdr:row>
      <xdr:rowOff>1</xdr:rowOff>
    </xdr:from>
    <xdr:ext cx="3651250" cy="3492500"/>
    <xdr:sp macro="" textlink="">
      <xdr:nvSpPr>
        <xdr:cNvPr id="4" name="TextBox 3">
          <a:extLst>
            <a:ext uri="{FF2B5EF4-FFF2-40B4-BE49-F238E27FC236}">
              <a16:creationId xmlns:a16="http://schemas.microsoft.com/office/drawing/2014/main" id="{2D415772-58D6-42F6-8559-306A38DF041D}"/>
            </a:ext>
          </a:extLst>
        </xdr:cNvPr>
        <xdr:cNvSpPr txBox="1"/>
      </xdr:nvSpPr>
      <xdr:spPr>
        <a:xfrm>
          <a:off x="12841817" y="1132418"/>
          <a:ext cx="3651250" cy="3492500"/>
        </a:xfrm>
        <a:prstGeom prst="rect">
          <a:avLst/>
        </a:prstGeom>
        <a:solidFill>
          <a:schemeClr val="bg1">
            <a:lumMod val="50000"/>
            <a:alpha val="40000"/>
          </a:schemeClr>
        </a:solid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n-AU" sz="1100" b="1" u="sng">
              <a:solidFill>
                <a:schemeClr val="tx1"/>
              </a:solidFill>
              <a:effectLst/>
              <a:latin typeface="+mn-lt"/>
              <a:ea typeface="+mn-ea"/>
              <a:cs typeface="+mn-cs"/>
            </a:rPr>
            <a:t>Instructions</a:t>
          </a:r>
          <a:r>
            <a:rPr lang="en-AU" sz="1100" b="1" u="sng" baseline="0">
              <a:solidFill>
                <a:schemeClr val="tx1"/>
              </a:solidFill>
              <a:effectLst/>
              <a:latin typeface="+mn-lt"/>
              <a:ea typeface="+mn-ea"/>
              <a:cs typeface="+mn-cs"/>
            </a:rPr>
            <a:t> for completing this section</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Note only unshaded cells can be edited, grey cells are self populating from data entered in the following tabs.</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Complete the Project Overview table with the details of the proposal and applicant</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Insert the amounts for applciant contribution, other funding contributions and HIDF Round 2 funding requested</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Information in the Project Funding Arrangements table must match the information in the application form</a:t>
          </a:r>
        </a:p>
        <a:p>
          <a:endParaRPr lang="en-AU" sz="1100">
            <a:solidFill>
              <a:schemeClr val="tx1"/>
            </a:solidFill>
            <a:effectLst/>
            <a:latin typeface="+mn-lt"/>
            <a:ea typeface="+mn-ea"/>
            <a:cs typeface="+mn-cs"/>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xdr:col>
      <xdr:colOff>105833</xdr:colOff>
      <xdr:row>3</xdr:row>
      <xdr:rowOff>1428</xdr:rowOff>
    </xdr:from>
    <xdr:ext cx="3618442" cy="5084921"/>
    <xdr:sp macro="" textlink="">
      <xdr:nvSpPr>
        <xdr:cNvPr id="7" name="TextBox 6">
          <a:extLst>
            <a:ext uri="{FF2B5EF4-FFF2-40B4-BE49-F238E27FC236}">
              <a16:creationId xmlns:a16="http://schemas.microsoft.com/office/drawing/2014/main" id="{F56E3EB8-0956-4D16-A5E5-9C6D274CB726}"/>
            </a:ext>
          </a:extLst>
        </xdr:cNvPr>
        <xdr:cNvSpPr txBox="1"/>
      </xdr:nvSpPr>
      <xdr:spPr>
        <a:xfrm>
          <a:off x="12212108" y="1125378"/>
          <a:ext cx="3618442" cy="5084921"/>
        </a:xfrm>
        <a:prstGeom prst="rect">
          <a:avLst/>
        </a:prstGeom>
        <a:solidFill>
          <a:schemeClr val="bg1">
            <a:lumMod val="50000"/>
            <a:alpha val="40000"/>
          </a:schemeClr>
        </a:solid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n-AU" sz="1100" b="1" u="sng">
              <a:solidFill>
                <a:schemeClr val="tx1"/>
              </a:solidFill>
              <a:effectLst/>
              <a:latin typeface="+mn-lt"/>
              <a:ea typeface="+mn-ea"/>
              <a:cs typeface="+mn-cs"/>
            </a:rPr>
            <a:t>Instructions</a:t>
          </a:r>
          <a:r>
            <a:rPr lang="en-AU" sz="1100" b="1" u="sng" baseline="0">
              <a:solidFill>
                <a:schemeClr val="tx1"/>
              </a:solidFill>
              <a:effectLst/>
              <a:latin typeface="+mn-lt"/>
              <a:ea typeface="+mn-ea"/>
              <a:cs typeface="+mn-cs"/>
            </a:rPr>
            <a:t> for completing this section</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Only unshaded cells can be edited.</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Insert the cost of each item of eligible expenditure in the first table. Eligible expenditure includes the purchase costs for hydrogen specific plant, equipment and technology and the costs for installation and commissioning by suitably qualified service providers. </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Project costs must be entered by line item to provide sufficient information for assessment. If entered as a head of expenditure, a break-down of costs that sit under the activity or head of expenditure must be provided.</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Add any relevant details of how the costs have been determined and assumptions for each item. Remember to attach the supporting evidence for how you have determined project costs  with your application. </a:t>
          </a:r>
        </a:p>
        <a:p>
          <a:pPr algn="l"/>
          <a:endParaRPr lang="en-AU" sz="1100" baseline="0">
            <a:solidFill>
              <a:schemeClr val="tx1"/>
            </a:solidFill>
            <a:effectLst/>
            <a:latin typeface="+mn-lt"/>
            <a:ea typeface="+mn-ea"/>
            <a:cs typeface="+mn-cs"/>
          </a:endParaRPr>
        </a:p>
        <a:p>
          <a:pPr algn="l"/>
          <a:r>
            <a:rPr lang="en-AU" sz="1100" baseline="0">
              <a:solidFill>
                <a:schemeClr val="tx1"/>
              </a:solidFill>
              <a:effectLst/>
              <a:latin typeface="+mn-lt"/>
              <a:ea typeface="+mn-ea"/>
              <a:cs typeface="+mn-cs"/>
            </a:rPr>
            <a:t>Insert all ineligible project costs in the second table. Project costs that will not be funded are detailed in section 4.4 of the guidelines.</a:t>
          </a:r>
        </a:p>
        <a:p>
          <a:pPr algn="l"/>
          <a:endParaRPr lang="en-AU" sz="1100" baseline="0">
            <a:solidFill>
              <a:schemeClr val="tx1"/>
            </a:solidFill>
            <a:effectLst/>
            <a:latin typeface="+mn-lt"/>
            <a:ea typeface="+mn-ea"/>
            <a:cs typeface="+mn-cs"/>
          </a:endParaRPr>
        </a:p>
        <a:p>
          <a:pPr eaLnBrk="1" fontAlgn="auto" latinLnBrk="0" hangingPunct="1"/>
          <a:r>
            <a:rPr lang="en-AU" sz="1100" baseline="0">
              <a:solidFill>
                <a:schemeClr val="tx1"/>
              </a:solidFill>
              <a:effectLst/>
              <a:latin typeface="+mn-lt"/>
              <a:ea typeface="+mn-ea"/>
              <a:cs typeface="+mn-cs"/>
            </a:rPr>
            <a:t>Do not include GST in any costs in this section.</a:t>
          </a:r>
        </a:p>
        <a:p>
          <a:pPr eaLnBrk="1" fontAlgn="auto" latinLnBrk="0" hangingPunct="1"/>
          <a:endParaRPr lang="en-AU">
            <a:effectLst/>
          </a:endParaRPr>
        </a:p>
        <a:p>
          <a:r>
            <a:rPr lang="en-AU" sz="1100" baseline="0">
              <a:solidFill>
                <a:schemeClr val="tx1"/>
              </a:solidFill>
              <a:effectLst/>
              <a:latin typeface="+mn-lt"/>
              <a:ea typeface="+mn-ea"/>
              <a:cs typeface="+mn-cs"/>
            </a:rPr>
            <a:t>You can insert additional rows if necessary</a:t>
          </a:r>
          <a:endParaRPr lang="en-AU">
            <a:effectLst/>
          </a:endParaRPr>
        </a:p>
        <a:p>
          <a:pPr algn="l"/>
          <a:endParaRPr lang="en-AU" sz="1100" baseline="0">
            <a:solidFill>
              <a:schemeClr val="tx1"/>
            </a:solidFill>
            <a:effectLst/>
            <a:latin typeface="+mn-lt"/>
            <a:ea typeface="+mn-ea"/>
            <a:cs typeface="+mn-cs"/>
          </a:endParaRPr>
        </a:p>
        <a:p>
          <a:endParaRPr lang="en-AU" sz="1100">
            <a:solidFill>
              <a:schemeClr val="tx1"/>
            </a:solidFill>
            <a:effectLst/>
            <a:latin typeface="+mn-lt"/>
            <a:ea typeface="+mn-ea"/>
            <a:cs typeface="+mn-cs"/>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10</xdr:col>
      <xdr:colOff>57150</xdr:colOff>
      <xdr:row>2</xdr:row>
      <xdr:rowOff>266701</xdr:rowOff>
    </xdr:from>
    <xdr:ext cx="3651250" cy="3629024"/>
    <xdr:sp macro="" textlink="">
      <xdr:nvSpPr>
        <xdr:cNvPr id="3" name="TextBox 2">
          <a:extLst>
            <a:ext uri="{FF2B5EF4-FFF2-40B4-BE49-F238E27FC236}">
              <a16:creationId xmlns:a16="http://schemas.microsoft.com/office/drawing/2014/main" id="{05DB90C2-975D-4A5E-891B-7218D937441C}"/>
            </a:ext>
          </a:extLst>
        </xdr:cNvPr>
        <xdr:cNvSpPr txBox="1"/>
      </xdr:nvSpPr>
      <xdr:spPr>
        <a:xfrm>
          <a:off x="10753725" y="1104901"/>
          <a:ext cx="3651250" cy="3629024"/>
        </a:xfrm>
        <a:prstGeom prst="rect">
          <a:avLst/>
        </a:prstGeom>
        <a:solidFill>
          <a:schemeClr val="bg1">
            <a:lumMod val="50000"/>
            <a:alpha val="40000"/>
          </a:schemeClr>
        </a:solid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n-AU" sz="1100" b="1" u="sng">
              <a:solidFill>
                <a:schemeClr val="tx1"/>
              </a:solidFill>
              <a:effectLst/>
              <a:latin typeface="+mn-lt"/>
              <a:ea typeface="+mn-ea"/>
              <a:cs typeface="+mn-cs"/>
            </a:rPr>
            <a:t>Instructions</a:t>
          </a:r>
          <a:r>
            <a:rPr lang="en-AU" sz="1100" b="1" u="sng" baseline="0">
              <a:solidFill>
                <a:schemeClr val="tx1"/>
              </a:solidFill>
              <a:effectLst/>
              <a:latin typeface="+mn-lt"/>
              <a:ea typeface="+mn-ea"/>
              <a:cs typeface="+mn-cs"/>
            </a:rPr>
            <a:t> for completing this section</a:t>
          </a:r>
        </a:p>
        <a:p>
          <a:endParaRPr lang="en-AU" sz="1100" baseline="0">
            <a:solidFill>
              <a:schemeClr val="tx1"/>
            </a:solidFill>
            <a:effectLst/>
            <a:latin typeface="+mn-lt"/>
            <a:ea typeface="+mn-ea"/>
            <a:cs typeface="+mn-cs"/>
          </a:endParaRPr>
        </a:p>
        <a:p>
          <a:r>
            <a:rPr lang="en-AU" sz="1100" baseline="0">
              <a:solidFill>
                <a:schemeClr val="tx1"/>
              </a:solidFill>
              <a:effectLst/>
              <a:latin typeface="+mn-lt"/>
              <a:ea typeface="+mn-ea"/>
              <a:cs typeface="+mn-cs"/>
            </a:rPr>
            <a:t>Only unshaded cells can be edited.</a:t>
          </a:r>
          <a:endParaRPr lang="en-AU">
            <a:effectLst/>
          </a:endParaRPr>
        </a:p>
        <a:p>
          <a:endParaRPr lang="en-AU" sz="1100" baseline="0">
            <a:solidFill>
              <a:schemeClr val="tx1"/>
            </a:solidFill>
            <a:effectLst/>
            <a:latin typeface="+mn-lt"/>
            <a:ea typeface="+mn-ea"/>
            <a:cs typeface="+mn-cs"/>
          </a:endParaRPr>
        </a:p>
        <a:p>
          <a:r>
            <a:rPr lang="en-AU" sz="1100" baseline="0">
              <a:solidFill>
                <a:schemeClr val="tx1"/>
              </a:solidFill>
              <a:effectLst/>
              <a:latin typeface="+mn-lt"/>
              <a:ea typeface="+mn-ea"/>
              <a:cs typeface="+mn-cs"/>
            </a:rPr>
            <a:t>Insert the new and existing full time equivilent postions  generated by the project against each employment classificaiton. </a:t>
          </a:r>
        </a:p>
        <a:p>
          <a:endParaRPr lang="en-AU" sz="1100" baseline="0">
            <a:solidFill>
              <a:schemeClr val="tx1"/>
            </a:solidFill>
            <a:effectLst/>
            <a:latin typeface="+mn-lt"/>
            <a:ea typeface="+mn-ea"/>
            <a:cs typeface="+mn-cs"/>
          </a:endParaRPr>
        </a:p>
        <a:p>
          <a:r>
            <a:rPr lang="en-AU">
              <a:effectLst/>
            </a:rPr>
            <a:t>If the employment</a:t>
          </a:r>
          <a:r>
            <a:rPr lang="en-AU" baseline="0">
              <a:effectLst/>
            </a:rPr>
            <a:t> classifications provided do not accurately describe the positions, you can add your own in the last two rows of the tables.</a:t>
          </a:r>
        </a:p>
        <a:p>
          <a:endParaRPr lang="en-AU" baseline="0">
            <a:effectLst/>
          </a:endParaRPr>
        </a:p>
        <a:p>
          <a:r>
            <a:rPr lang="en-AU" baseline="0">
              <a:effectLst/>
            </a:rPr>
            <a:t>Employment projections are to be entered for new FTE positions only.</a:t>
          </a:r>
        </a:p>
        <a:p>
          <a:endParaRPr lang="en-AU">
            <a:effectLst/>
          </a:endParaRPr>
        </a:p>
        <a:p>
          <a:r>
            <a:rPr lang="en-AU" sz="1100" baseline="0">
              <a:solidFill>
                <a:schemeClr val="tx1"/>
              </a:solidFill>
              <a:effectLst/>
              <a:latin typeface="+mn-lt"/>
              <a:ea typeface="+mn-ea"/>
              <a:cs typeface="+mn-cs"/>
            </a:rPr>
            <a:t>You can insert additional rows if necessary</a:t>
          </a:r>
          <a:endParaRPr lang="en-AU">
            <a:effectLst/>
          </a:endParaRPr>
        </a:p>
        <a:p>
          <a:pPr algn="l"/>
          <a:endParaRPr lang="en-AU" sz="1100" baseline="0">
            <a:solidFill>
              <a:schemeClr val="tx1"/>
            </a:solidFill>
            <a:effectLst/>
            <a:latin typeface="+mn-lt"/>
            <a:ea typeface="+mn-ea"/>
            <a:cs typeface="+mn-cs"/>
          </a:endParaRPr>
        </a:p>
        <a:p>
          <a:endParaRPr lang="en-AU" sz="1100">
            <a:solidFill>
              <a:schemeClr val="tx1"/>
            </a:solidFill>
            <a:effectLst/>
            <a:latin typeface="+mn-lt"/>
            <a:ea typeface="+mn-ea"/>
            <a:cs typeface="+mn-cs"/>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27</xdr:col>
      <xdr:colOff>76200</xdr:colOff>
      <xdr:row>3</xdr:row>
      <xdr:rowOff>1</xdr:rowOff>
    </xdr:from>
    <xdr:ext cx="2590800" cy="6000750"/>
    <xdr:sp macro="" textlink="">
      <xdr:nvSpPr>
        <xdr:cNvPr id="7" name="TextBox 6" descr="Instructions">
          <a:extLst>
            <a:ext uri="{FF2B5EF4-FFF2-40B4-BE49-F238E27FC236}">
              <a16:creationId xmlns:a16="http://schemas.microsoft.com/office/drawing/2014/main" id="{567F5417-3E04-4EAA-B561-EA25D8666E9E}"/>
            </a:ext>
          </a:extLst>
        </xdr:cNvPr>
        <xdr:cNvSpPr txBox="1"/>
      </xdr:nvSpPr>
      <xdr:spPr>
        <a:xfrm>
          <a:off x="21031200" y="1123951"/>
          <a:ext cx="2590800" cy="6000750"/>
        </a:xfrm>
        <a:prstGeom prst="rect">
          <a:avLst/>
        </a:prstGeom>
        <a:solidFill>
          <a:schemeClr val="bg1">
            <a:lumMod val="50000"/>
            <a:alpha val="40000"/>
          </a:schemeClr>
        </a:solidFill>
        <a:ln>
          <a:noFill/>
        </a:ln>
        <a:effectLst>
          <a:outerShdw blurRad="50800" dist="38100" dir="2700000" algn="tl" rotWithShape="0">
            <a:prstClr val="black">
              <a:alpha val="40000"/>
            </a:prstClr>
          </a:outerShdw>
        </a:effectLst>
      </xdr:spPr>
      <xdr:txBody>
        <a:bodyPr vertOverflow="clip" horzOverflow="clip" wrap="square" rtlCol="0" anchor="t">
          <a:no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1" i="0" u="sng" strike="noStrike" kern="0" cap="none" spc="0" normalizeH="0" baseline="0" noProof="0">
              <a:ln>
                <a:noFill/>
              </a:ln>
              <a:solidFill>
                <a:sysClr val="windowText" lastClr="000000"/>
              </a:solidFill>
              <a:effectLst/>
              <a:uLnTx/>
              <a:uFillTx/>
              <a:latin typeface="Calibri" panose="020F0502020204030204"/>
              <a:ea typeface="+mn-ea"/>
              <a:cs typeface="+mn-cs"/>
            </a:rPr>
            <a:t>Instructions Instrufor completing this section</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Only unshaded cells can be edited</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Insert the month and year for each column starting from the project commencement date</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Months are counted from the date of execution of funding agreement</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The project must start within six months and be completed within 2 years of executing the funding agreement</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Insert cash on hand in the opening balance cell for month 1 only.</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Insert exenditure in the month it will be incurred for each of the items included in the Project Costings tables</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n-AU" sz="1100" b="0" i="0" u="none" strike="noStrike" kern="0" cap="none" spc="0" normalizeH="0" baseline="0" noProof="0">
              <a:ln>
                <a:noFill/>
              </a:ln>
              <a:solidFill>
                <a:sysClr val="windowText" lastClr="000000"/>
              </a:solidFill>
              <a:effectLst/>
              <a:uLnTx/>
              <a:uFillTx/>
              <a:latin typeface="+mn-lt"/>
              <a:ea typeface="+mn-ea"/>
              <a:cs typeface="+mn-cs"/>
            </a:rPr>
            <a:t>Include both eligible and ineligible project cost items</a:t>
          </a: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eaLnBrk="1" fontAlgn="auto" latinLnBrk="0" hangingPunct="1"/>
          <a:r>
            <a:rPr lang="en-AU" sz="1100" baseline="0">
              <a:effectLst/>
              <a:latin typeface="+mn-lt"/>
              <a:ea typeface="+mn-ea"/>
              <a:cs typeface="+mn-cs"/>
            </a:rPr>
            <a:t>Do not include GST in any costs in this section.</a:t>
          </a:r>
        </a:p>
        <a:p>
          <a:pPr eaLnBrk="1" fontAlgn="auto" latinLnBrk="0" hangingPunct="1"/>
          <a:endParaRPr lang="en-AU">
            <a:effectLst/>
          </a:endParaRPr>
        </a:p>
        <a:p>
          <a:r>
            <a:rPr lang="en-AU" sz="1100" baseline="0">
              <a:effectLst/>
              <a:latin typeface="+mn-lt"/>
              <a:ea typeface="+mn-ea"/>
              <a:cs typeface="+mn-cs"/>
            </a:rPr>
            <a:t>You can insert additional rows if necessary</a:t>
          </a:r>
          <a:endParaRPr lang="en-AU">
            <a:effectLst/>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en-AU"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IP.Local\UserData\Users\edwardsj\Offline%20Records%20(PT)\Hydrogen%20Industry%20Development%20Fund%20-%20Materials%20for%20applicants(5)\HIDF%20Stream%20Two%20Detailed%20Application%20data%20template.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IP.Local\UserData\Users\edwardsj\Desktop\current%20projects\Hydrogen\Hydrogen%20Industry%20Development%20Fund\RRIDP%20Stream%20One%20-%20Detailed%20Application%20-%20Waste%20Financial%20Model%20Template%20-%20All%20Worksheets%20Showing.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1. Project overview "/>
      <sheetName val="2. FS Project Budget "/>
      <sheetName val="3. PP Budget "/>
      <sheetName val="4.PP Employment"/>
      <sheetName val="5.PP Capex, Opex, Revenue"/>
    </sheetNames>
    <sheetDataSet>
      <sheetData sheetId="0" refreshError="1"/>
      <sheetData sheetId="1"/>
      <sheetData sheetId="2" refreshError="1"/>
      <sheetData sheetId="3" refreshError="1"/>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Details"/>
      <sheetName val="Material Flows"/>
      <sheetName val="Capital Cost Breakdown"/>
      <sheetName val="New Employment "/>
      <sheetName val="Financial Inputs"/>
      <sheetName val="Results"/>
      <sheetName val="Analysis"/>
      <sheetName val="Unit Analysis"/>
      <sheetName val="Graphs"/>
    </sheetNames>
    <sheetDataSet>
      <sheetData sheetId="0">
        <row r="9">
          <cell r="D9">
            <v>43466</v>
          </cell>
        </row>
        <row r="10">
          <cell r="D10">
            <v>44378</v>
          </cell>
        </row>
        <row r="13">
          <cell r="D13">
            <v>7.0000000000000007E-2</v>
          </cell>
        </row>
        <row r="14">
          <cell r="D14">
            <v>0.04</v>
          </cell>
        </row>
        <row r="15">
          <cell r="D15">
            <v>0.1</v>
          </cell>
        </row>
        <row r="17">
          <cell r="D17">
            <v>30</v>
          </cell>
        </row>
        <row r="18">
          <cell r="D18">
            <v>2.5000000000000001E-2</v>
          </cell>
        </row>
      </sheetData>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3EB4B8-B83F-48FC-8759-D31E118197BB}">
  <sheetPr codeName="Sheet1"/>
  <dimension ref="A1:X37"/>
  <sheetViews>
    <sheetView showGridLines="0" zoomScale="90" zoomScaleNormal="90" workbookViewId="0">
      <selection activeCell="B17" sqref="B17:X17"/>
    </sheetView>
  </sheetViews>
  <sheetFormatPr defaultRowHeight="15" x14ac:dyDescent="0.25"/>
  <cols>
    <col min="1" max="1" width="2.42578125" customWidth="1"/>
    <col min="12" max="12" width="10.42578125" customWidth="1"/>
    <col min="24" max="24" width="45.85546875" customWidth="1"/>
  </cols>
  <sheetData>
    <row r="1" spans="1:24" s="88" customFormat="1" ht="33" customHeight="1" x14ac:dyDescent="0.5">
      <c r="B1" s="87" t="s">
        <v>44</v>
      </c>
      <c r="E1" s="89"/>
      <c r="F1" s="89"/>
    </row>
    <row r="2" spans="1:24" ht="33" customHeight="1" x14ac:dyDescent="0.25">
      <c r="A2" s="90"/>
      <c r="B2" s="90" t="s">
        <v>106</v>
      </c>
      <c r="C2" s="67"/>
    </row>
    <row r="3" spans="1:24" ht="12" customHeight="1" x14ac:dyDescent="0.25">
      <c r="B3" s="226"/>
      <c r="C3" s="226"/>
      <c r="D3" s="226"/>
      <c r="E3" s="226"/>
      <c r="F3" s="226"/>
      <c r="G3" s="226"/>
      <c r="H3" s="226"/>
      <c r="I3" s="226"/>
      <c r="J3" s="226"/>
      <c r="K3" s="226"/>
      <c r="L3" s="226"/>
      <c r="M3" s="226"/>
      <c r="N3" s="226"/>
      <c r="O3" s="226"/>
      <c r="P3" s="226"/>
      <c r="Q3" s="226"/>
      <c r="R3" s="226"/>
      <c r="S3" s="226"/>
      <c r="T3" s="226"/>
      <c r="U3" s="226"/>
      <c r="V3" s="226"/>
      <c r="W3" s="226"/>
      <c r="X3" s="226"/>
    </row>
    <row r="4" spans="1:24" s="83" customFormat="1" ht="20.100000000000001" customHeight="1" x14ac:dyDescent="0.25">
      <c r="A4" s="143" t="s">
        <v>123</v>
      </c>
      <c r="B4" s="228" t="s">
        <v>116</v>
      </c>
      <c r="C4" s="228"/>
      <c r="D4" s="228"/>
      <c r="E4" s="228"/>
      <c r="F4" s="228"/>
      <c r="G4" s="228"/>
      <c r="H4" s="228"/>
      <c r="I4" s="228"/>
      <c r="J4" s="228"/>
      <c r="K4" s="228"/>
      <c r="L4" s="228"/>
      <c r="M4" s="228"/>
      <c r="N4" s="228"/>
      <c r="O4" s="228"/>
      <c r="P4" s="228"/>
      <c r="Q4" s="228"/>
      <c r="R4" s="228"/>
      <c r="S4" s="228"/>
      <c r="T4" s="228"/>
      <c r="U4" s="228"/>
      <c r="V4" s="228"/>
      <c r="W4" s="228"/>
      <c r="X4" s="228"/>
    </row>
    <row r="5" spans="1:24" s="83" customFormat="1" ht="20.100000000000001" customHeight="1" x14ac:dyDescent="0.25">
      <c r="A5" s="143" t="s">
        <v>123</v>
      </c>
      <c r="B5" s="229" t="s">
        <v>129</v>
      </c>
      <c r="C5" s="229"/>
      <c r="D5" s="229"/>
      <c r="E5" s="229"/>
      <c r="F5" s="229"/>
      <c r="G5" s="229"/>
      <c r="H5" s="229"/>
      <c r="I5" s="229"/>
      <c r="J5" s="229"/>
      <c r="K5" s="229"/>
      <c r="L5" s="229"/>
      <c r="M5" s="229"/>
      <c r="N5" s="229"/>
      <c r="O5" s="229"/>
      <c r="P5" s="229"/>
      <c r="Q5" s="229"/>
      <c r="R5" s="229"/>
      <c r="S5" s="229"/>
      <c r="T5" s="229"/>
      <c r="U5" s="229"/>
      <c r="V5" s="229"/>
      <c r="W5" s="229"/>
      <c r="X5" s="229"/>
    </row>
    <row r="6" spans="1:24" s="83" customFormat="1" ht="20.100000000000001" customHeight="1" x14ac:dyDescent="0.25">
      <c r="A6" s="143" t="s">
        <v>123</v>
      </c>
      <c r="B6" s="229" t="s">
        <v>107</v>
      </c>
      <c r="C6" s="229"/>
      <c r="D6" s="229"/>
      <c r="E6" s="229"/>
      <c r="F6" s="229"/>
      <c r="G6" s="229"/>
      <c r="H6" s="229"/>
      <c r="I6" s="229"/>
      <c r="J6" s="229"/>
      <c r="K6" s="229"/>
      <c r="L6" s="229"/>
      <c r="M6" s="229"/>
      <c r="N6" s="229"/>
      <c r="O6" s="229"/>
      <c r="P6" s="229"/>
      <c r="Q6" s="229"/>
      <c r="R6" s="229"/>
      <c r="S6" s="229"/>
      <c r="T6" s="229"/>
      <c r="U6" s="229"/>
      <c r="V6" s="229"/>
      <c r="W6" s="229"/>
      <c r="X6" s="229"/>
    </row>
    <row r="7" spans="1:24" s="227" customFormat="1" ht="17.25" customHeight="1" x14ac:dyDescent="0.25">
      <c r="A7" s="227" t="s">
        <v>108</v>
      </c>
    </row>
    <row r="8" spans="1:24" s="227" customFormat="1" ht="17.25" customHeight="1" x14ac:dyDescent="0.25"/>
    <row r="9" spans="1:24" s="83" customFormat="1" ht="20.100000000000001" customHeight="1" x14ac:dyDescent="0.25">
      <c r="B9" s="224" t="s">
        <v>109</v>
      </c>
      <c r="C9" s="224"/>
      <c r="D9" s="224"/>
      <c r="E9" s="224"/>
      <c r="F9" s="224"/>
      <c r="G9" s="224"/>
      <c r="H9" s="224"/>
      <c r="I9" s="224"/>
      <c r="J9" s="224"/>
      <c r="K9" s="224"/>
      <c r="L9" s="224"/>
      <c r="M9" s="224"/>
      <c r="N9" s="224"/>
      <c r="O9" s="224"/>
      <c r="P9" s="224"/>
      <c r="Q9" s="224"/>
      <c r="R9" s="224"/>
      <c r="S9" s="224"/>
      <c r="T9" s="224"/>
      <c r="U9" s="224"/>
      <c r="V9" s="224"/>
      <c r="W9" s="224"/>
      <c r="X9" s="224"/>
    </row>
    <row r="10" spans="1:24" s="83" customFormat="1" ht="20.100000000000001" customHeight="1" x14ac:dyDescent="0.25">
      <c r="B10" s="145" t="s">
        <v>130</v>
      </c>
      <c r="C10" s="144"/>
      <c r="D10" s="144"/>
      <c r="E10" s="144"/>
      <c r="F10" s="144"/>
      <c r="G10" s="144"/>
      <c r="H10" s="144"/>
      <c r="I10" s="144"/>
      <c r="J10" s="144"/>
      <c r="K10" s="144"/>
      <c r="L10" s="144"/>
      <c r="M10" s="144"/>
      <c r="N10" s="144"/>
      <c r="O10" s="144"/>
      <c r="P10" s="144"/>
      <c r="Q10" s="144"/>
      <c r="R10" s="144"/>
      <c r="S10" s="144"/>
      <c r="T10" s="144"/>
      <c r="U10" s="144"/>
      <c r="V10" s="144"/>
      <c r="W10" s="144"/>
      <c r="X10" s="144"/>
    </row>
    <row r="11" spans="1:24" s="83" customFormat="1" ht="20.100000000000001" customHeight="1" x14ac:dyDescent="0.25">
      <c r="B11" s="225" t="s">
        <v>113</v>
      </c>
      <c r="C11" s="225"/>
      <c r="D11" s="225"/>
      <c r="E11" s="225"/>
      <c r="F11" s="225"/>
      <c r="G11" s="225"/>
      <c r="H11" s="225"/>
      <c r="I11" s="225"/>
      <c r="J11" s="225"/>
      <c r="K11" s="225"/>
      <c r="L11" s="225"/>
      <c r="M11" s="225"/>
      <c r="N11" s="225"/>
      <c r="O11" s="225"/>
      <c r="P11" s="225"/>
      <c r="Q11" s="225"/>
      <c r="R11" s="225"/>
      <c r="S11" s="225"/>
      <c r="T11" s="225"/>
      <c r="U11" s="225"/>
      <c r="V11" s="225"/>
      <c r="W11" s="225"/>
      <c r="X11" s="225"/>
    </row>
    <row r="12" spans="1:24" s="83" customFormat="1" ht="20.100000000000001" customHeight="1" x14ac:dyDescent="0.25">
      <c r="B12" s="222" t="s">
        <v>118</v>
      </c>
      <c r="C12" s="222"/>
      <c r="D12" s="222"/>
      <c r="E12" s="222"/>
      <c r="F12" s="222"/>
      <c r="G12" s="222"/>
      <c r="H12" s="222"/>
      <c r="I12" s="222"/>
      <c r="J12" s="222"/>
      <c r="K12" s="222"/>
      <c r="L12" s="222"/>
      <c r="M12" s="222"/>
      <c r="N12" s="222"/>
      <c r="O12" s="222"/>
      <c r="P12" s="222"/>
      <c r="Q12" s="222"/>
      <c r="R12" s="222"/>
      <c r="S12" s="222"/>
      <c r="T12" s="222"/>
      <c r="U12" s="222"/>
      <c r="V12" s="222"/>
      <c r="W12" s="222"/>
      <c r="X12" s="222"/>
    </row>
    <row r="13" spans="1:24" s="83" customFormat="1" ht="20.100000000000001" customHeight="1" x14ac:dyDescent="0.25">
      <c r="B13" s="222" t="s">
        <v>110</v>
      </c>
      <c r="C13" s="222"/>
      <c r="D13" s="222"/>
      <c r="E13" s="222"/>
      <c r="F13" s="222"/>
      <c r="G13" s="222"/>
      <c r="H13" s="222"/>
      <c r="I13" s="222"/>
      <c r="J13" s="222"/>
      <c r="K13" s="222"/>
      <c r="L13" s="222"/>
      <c r="M13" s="222"/>
      <c r="N13" s="222"/>
      <c r="O13" s="222"/>
      <c r="P13" s="222"/>
      <c r="Q13" s="222"/>
      <c r="R13" s="222"/>
      <c r="S13" s="222"/>
      <c r="T13" s="222"/>
      <c r="U13" s="222"/>
      <c r="V13" s="222"/>
      <c r="W13" s="222"/>
      <c r="X13" s="222"/>
    </row>
    <row r="14" spans="1:24" s="83" customFormat="1" ht="20.100000000000001" customHeight="1" x14ac:dyDescent="0.25">
      <c r="B14" s="225" t="s">
        <v>112</v>
      </c>
      <c r="C14" s="225"/>
      <c r="D14" s="225"/>
      <c r="E14" s="225"/>
      <c r="F14" s="225"/>
      <c r="G14" s="225"/>
      <c r="H14" s="225"/>
      <c r="I14" s="225"/>
      <c r="J14" s="225"/>
      <c r="K14" s="225"/>
      <c r="L14" s="225"/>
      <c r="M14" s="225"/>
      <c r="N14" s="225"/>
      <c r="O14" s="225"/>
      <c r="P14" s="225"/>
      <c r="Q14" s="225"/>
      <c r="R14" s="225"/>
      <c r="S14" s="225"/>
      <c r="T14" s="225"/>
      <c r="U14" s="225"/>
      <c r="V14" s="225"/>
      <c r="W14" s="225"/>
      <c r="X14" s="225"/>
    </row>
    <row r="15" spans="1:24" s="83" customFormat="1" ht="20.100000000000001" customHeight="1" x14ac:dyDescent="0.25">
      <c r="B15" s="222" t="s">
        <v>124</v>
      </c>
      <c r="C15" s="222"/>
      <c r="D15" s="222"/>
      <c r="E15" s="222"/>
      <c r="F15" s="222"/>
      <c r="G15" s="222"/>
      <c r="H15" s="222"/>
      <c r="I15" s="222"/>
      <c r="J15" s="222"/>
      <c r="K15" s="222"/>
      <c r="L15" s="222"/>
      <c r="M15" s="222"/>
      <c r="N15" s="222"/>
      <c r="O15" s="222"/>
      <c r="P15" s="222"/>
      <c r="Q15" s="222"/>
      <c r="R15" s="222"/>
      <c r="S15" s="222"/>
      <c r="T15" s="222"/>
      <c r="U15" s="222"/>
      <c r="V15" s="222"/>
      <c r="W15" s="222"/>
      <c r="X15" s="222"/>
    </row>
    <row r="16" spans="1:24" s="83" customFormat="1" ht="20.100000000000001" customHeight="1" x14ac:dyDescent="0.25">
      <c r="B16" s="222" t="s">
        <v>115</v>
      </c>
      <c r="C16" s="222"/>
      <c r="D16" s="222"/>
      <c r="E16" s="222"/>
      <c r="F16" s="222"/>
      <c r="G16" s="222"/>
      <c r="H16" s="222"/>
      <c r="I16" s="222"/>
      <c r="J16" s="222"/>
      <c r="K16" s="222"/>
      <c r="L16" s="222"/>
      <c r="M16" s="222"/>
      <c r="N16" s="222"/>
      <c r="O16" s="222"/>
      <c r="P16" s="222"/>
      <c r="Q16" s="222"/>
      <c r="R16" s="222"/>
      <c r="S16" s="222"/>
      <c r="T16" s="222"/>
      <c r="U16" s="222"/>
      <c r="V16" s="222"/>
      <c r="W16" s="222"/>
      <c r="X16" s="222"/>
    </row>
    <row r="17" spans="2:24" s="83" customFormat="1" ht="20.100000000000001" customHeight="1" x14ac:dyDescent="0.25">
      <c r="B17" s="222" t="s">
        <v>125</v>
      </c>
      <c r="C17" s="222"/>
      <c r="D17" s="222"/>
      <c r="E17" s="222"/>
      <c r="F17" s="222"/>
      <c r="G17" s="222"/>
      <c r="H17" s="222"/>
      <c r="I17" s="222"/>
      <c r="J17" s="222"/>
      <c r="K17" s="222"/>
      <c r="L17" s="222"/>
      <c r="M17" s="222"/>
      <c r="N17" s="222"/>
      <c r="O17" s="222"/>
      <c r="P17" s="222"/>
      <c r="Q17" s="222"/>
      <c r="R17" s="222"/>
      <c r="S17" s="222"/>
      <c r="T17" s="222"/>
      <c r="U17" s="222"/>
      <c r="V17" s="222"/>
      <c r="W17" s="222"/>
      <c r="X17" s="222"/>
    </row>
    <row r="18" spans="2:24" s="83" customFormat="1" ht="20.100000000000001" customHeight="1" x14ac:dyDescent="0.25">
      <c r="B18" s="223" t="s">
        <v>126</v>
      </c>
      <c r="C18" s="223"/>
      <c r="D18" s="223"/>
      <c r="E18" s="223"/>
      <c r="F18" s="223"/>
      <c r="G18" s="223"/>
      <c r="H18" s="223"/>
      <c r="I18" s="223"/>
      <c r="J18" s="223"/>
      <c r="K18" s="223"/>
      <c r="L18" s="223"/>
      <c r="M18" s="223"/>
      <c r="N18" s="223"/>
      <c r="O18" s="223"/>
      <c r="P18" s="223"/>
      <c r="Q18" s="223"/>
      <c r="R18" s="223"/>
      <c r="S18" s="223"/>
      <c r="T18" s="223"/>
      <c r="U18" s="223"/>
      <c r="V18" s="223"/>
      <c r="W18" s="223"/>
      <c r="X18" s="223"/>
    </row>
    <row r="19" spans="2:24" s="83" customFormat="1" ht="20.100000000000001" customHeight="1" x14ac:dyDescent="0.25">
      <c r="B19" s="224" t="s">
        <v>111</v>
      </c>
      <c r="C19" s="224"/>
      <c r="D19" s="224"/>
      <c r="E19" s="224"/>
      <c r="F19" s="224"/>
      <c r="G19" s="224"/>
      <c r="H19" s="224"/>
      <c r="I19" s="224"/>
      <c r="J19" s="224"/>
      <c r="K19" s="224"/>
      <c r="L19" s="224"/>
      <c r="M19" s="224"/>
      <c r="N19" s="224"/>
      <c r="O19" s="224"/>
      <c r="P19" s="224"/>
      <c r="Q19" s="224"/>
      <c r="R19" s="224"/>
      <c r="S19" s="224"/>
      <c r="T19" s="224"/>
      <c r="U19" s="224"/>
      <c r="V19" s="224"/>
      <c r="W19" s="224"/>
      <c r="X19" s="224"/>
    </row>
    <row r="20" spans="2:24" s="83" customFormat="1" ht="20.100000000000001" customHeight="1" x14ac:dyDescent="0.25">
      <c r="B20" s="222" t="s">
        <v>127</v>
      </c>
      <c r="C20" s="222"/>
      <c r="D20" s="222"/>
      <c r="E20" s="222"/>
      <c r="F20" s="222"/>
      <c r="G20" s="222"/>
      <c r="H20" s="222"/>
      <c r="I20" s="222"/>
      <c r="J20" s="222"/>
      <c r="K20" s="222"/>
      <c r="L20" s="222"/>
      <c r="M20" s="222"/>
      <c r="N20" s="222"/>
      <c r="O20" s="222"/>
      <c r="P20" s="222"/>
      <c r="Q20" s="222"/>
      <c r="R20" s="222"/>
      <c r="S20" s="222"/>
      <c r="T20" s="222"/>
      <c r="U20" s="222"/>
      <c r="V20" s="222"/>
      <c r="W20" s="222"/>
      <c r="X20" s="222"/>
    </row>
    <row r="21" spans="2:24" s="83" customFormat="1" ht="20.100000000000001" customHeight="1" x14ac:dyDescent="0.25">
      <c r="B21" s="222" t="s">
        <v>128</v>
      </c>
      <c r="C21" s="222"/>
      <c r="D21" s="222"/>
      <c r="E21" s="222"/>
      <c r="F21" s="222"/>
      <c r="G21" s="222"/>
      <c r="H21" s="222"/>
      <c r="I21" s="222"/>
      <c r="J21" s="222"/>
      <c r="K21" s="222"/>
      <c r="L21" s="222"/>
      <c r="M21" s="222"/>
      <c r="N21" s="222"/>
      <c r="O21" s="222"/>
      <c r="P21" s="222"/>
      <c r="Q21" s="222"/>
      <c r="R21" s="222"/>
      <c r="S21" s="222"/>
      <c r="T21" s="222"/>
      <c r="U21" s="222"/>
      <c r="V21" s="222"/>
      <c r="W21" s="222"/>
      <c r="X21" s="222"/>
    </row>
    <row r="22" spans="2:24" s="83" customFormat="1" ht="20.100000000000001" customHeight="1" x14ac:dyDescent="0.25">
      <c r="B22" s="222" t="s">
        <v>134</v>
      </c>
      <c r="C22" s="222"/>
      <c r="D22" s="222"/>
      <c r="E22" s="222"/>
      <c r="F22" s="222"/>
      <c r="G22" s="222"/>
      <c r="H22" s="222"/>
      <c r="I22" s="222"/>
      <c r="J22" s="222"/>
      <c r="K22" s="222"/>
      <c r="L22" s="222"/>
      <c r="M22" s="222"/>
      <c r="N22" s="222"/>
      <c r="O22" s="222"/>
      <c r="P22" s="222"/>
      <c r="Q22" s="222"/>
      <c r="R22" s="222"/>
      <c r="S22" s="222"/>
      <c r="T22" s="222"/>
      <c r="U22" s="222"/>
      <c r="V22" s="222"/>
      <c r="W22" s="222"/>
      <c r="X22" s="222"/>
    </row>
    <row r="23" spans="2:24" s="83" customFormat="1" ht="20.100000000000001" customHeight="1" x14ac:dyDescent="0.25">
      <c r="B23" s="222" t="s">
        <v>119</v>
      </c>
      <c r="C23" s="222"/>
      <c r="D23" s="222"/>
      <c r="E23" s="222"/>
      <c r="F23" s="222"/>
      <c r="G23" s="222"/>
      <c r="H23" s="222"/>
      <c r="I23" s="222"/>
      <c r="J23" s="222"/>
      <c r="K23" s="222"/>
      <c r="L23" s="222"/>
      <c r="M23" s="222"/>
      <c r="N23" s="222"/>
      <c r="O23" s="222"/>
      <c r="P23" s="222"/>
      <c r="Q23" s="222"/>
      <c r="R23" s="222"/>
      <c r="S23" s="222"/>
      <c r="T23" s="222"/>
      <c r="U23" s="222"/>
      <c r="V23" s="222"/>
      <c r="W23" s="222"/>
      <c r="X23" s="222"/>
    </row>
    <row r="24" spans="2:24" ht="20.100000000000001" customHeight="1" x14ac:dyDescent="0.25">
      <c r="B24" s="222" t="s">
        <v>114</v>
      </c>
      <c r="C24" s="222"/>
      <c r="D24" s="222"/>
      <c r="E24" s="222"/>
      <c r="F24" s="222"/>
      <c r="G24" s="222"/>
      <c r="H24" s="222"/>
      <c r="I24" s="222"/>
      <c r="J24" s="222"/>
      <c r="K24" s="222"/>
      <c r="L24" s="222"/>
      <c r="M24" s="222"/>
      <c r="N24" s="222"/>
      <c r="O24" s="222"/>
      <c r="P24" s="222"/>
      <c r="Q24" s="222"/>
      <c r="R24" s="222"/>
      <c r="S24" s="222"/>
      <c r="T24" s="222"/>
      <c r="U24" s="222"/>
      <c r="V24" s="222"/>
      <c r="W24" s="222"/>
      <c r="X24" s="222"/>
    </row>
    <row r="25" spans="2:24" ht="20.100000000000001" customHeight="1" x14ac:dyDescent="0.25"/>
    <row r="26" spans="2:24" ht="21.95" customHeight="1" x14ac:dyDescent="0.25">
      <c r="U26" s="84"/>
    </row>
    <row r="27" spans="2:24" ht="21.95" customHeight="1" x14ac:dyDescent="0.25"/>
    <row r="28" spans="2:24" ht="21.95" customHeight="1" x14ac:dyDescent="0.25"/>
    <row r="29" spans="2:24" ht="22.5" customHeight="1" x14ac:dyDescent="0.25"/>
    <row r="30" spans="2:24" ht="22.5" customHeight="1" x14ac:dyDescent="0.25"/>
    <row r="31" spans="2:24" ht="22.5" customHeight="1" x14ac:dyDescent="0.25"/>
    <row r="32" spans="2:24" ht="22.5" customHeight="1" x14ac:dyDescent="0.25"/>
    <row r="33" ht="22.5" customHeight="1" x14ac:dyDescent="0.25"/>
    <row r="34" ht="22.5" customHeight="1" x14ac:dyDescent="0.25"/>
    <row r="35" ht="22.5" customHeight="1" x14ac:dyDescent="0.25"/>
    <row r="36" ht="22.5" customHeight="1" x14ac:dyDescent="0.25"/>
    <row r="37" ht="22.5" customHeight="1" x14ac:dyDescent="0.25"/>
  </sheetData>
  <mergeCells count="20">
    <mergeCell ref="B3:X3"/>
    <mergeCell ref="A7:XFD8"/>
    <mergeCell ref="B20:X20"/>
    <mergeCell ref="B21:X21"/>
    <mergeCell ref="B23:X23"/>
    <mergeCell ref="B22:X22"/>
    <mergeCell ref="B13:X13"/>
    <mergeCell ref="B12:X12"/>
    <mergeCell ref="B11:X11"/>
    <mergeCell ref="B9:X9"/>
    <mergeCell ref="B4:X4"/>
    <mergeCell ref="B5:X5"/>
    <mergeCell ref="B6:X6"/>
    <mergeCell ref="B24:X24"/>
    <mergeCell ref="B18:X18"/>
    <mergeCell ref="B19:X19"/>
    <mergeCell ref="B14:X14"/>
    <mergeCell ref="B15:X15"/>
    <mergeCell ref="B17:X17"/>
    <mergeCell ref="B16:X16"/>
  </mergeCells>
  <pageMargins left="0.7" right="0.7" top="0.75" bottom="0.75" header="0.3" footer="0.3"/>
  <pageSetup paperSize="9" orientation="landscape" r:id="rId1"/>
  <headerFooter>
    <oddHeader xml:space="preserve">&amp;LHIDF Excel Template &amp;CDetailed Application &amp;RCover page: Instructions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pageSetUpPr fitToPage="1"/>
  </sheetPr>
  <dimension ref="A1:T30"/>
  <sheetViews>
    <sheetView showGridLines="0" showRuler="0" showWhiteSpace="0" zoomScale="90" zoomScaleNormal="90" workbookViewId="0">
      <selection activeCell="J20" sqref="J20"/>
    </sheetView>
  </sheetViews>
  <sheetFormatPr defaultColWidth="9.140625" defaultRowHeight="14.25" x14ac:dyDescent="0.2"/>
  <cols>
    <col min="1" max="1" width="0.7109375" style="9" customWidth="1"/>
    <col min="2" max="2" width="37.140625" style="9" customWidth="1"/>
    <col min="3" max="3" width="18" style="9" customWidth="1"/>
    <col min="4" max="4" width="21.140625" style="7" customWidth="1"/>
    <col min="5" max="5" width="18.5703125" style="7" customWidth="1"/>
    <col min="6" max="6" width="5.5703125" style="7" customWidth="1"/>
    <col min="7" max="7" width="29.42578125" style="7" customWidth="1"/>
    <col min="8" max="8" width="9.7109375" style="7" customWidth="1"/>
    <col min="9" max="9" width="8.5703125" style="7" customWidth="1"/>
    <col min="10" max="11" width="20.7109375" style="7" customWidth="1"/>
    <col min="12" max="18" width="10.28515625" style="7" customWidth="1"/>
    <col min="19" max="19" width="42.28515625" style="8" customWidth="1"/>
    <col min="20" max="16384" width="9.140625" style="9"/>
  </cols>
  <sheetData>
    <row r="1" spans="1:20" s="88" customFormat="1" ht="33" customHeight="1" x14ac:dyDescent="0.5">
      <c r="A1" s="86"/>
      <c r="B1" s="87" t="s">
        <v>44</v>
      </c>
      <c r="D1" s="89"/>
      <c r="E1" s="89"/>
    </row>
    <row r="2" spans="1:20" customFormat="1" ht="33" customHeight="1" x14ac:dyDescent="0.25">
      <c r="B2" s="90" t="s">
        <v>33</v>
      </c>
    </row>
    <row r="3" spans="1:20" s="68" customFormat="1" ht="22.5" customHeight="1" x14ac:dyDescent="0.25">
      <c r="B3" s="91" t="s">
        <v>132</v>
      </c>
      <c r="C3" s="69"/>
      <c r="D3" s="70"/>
      <c r="E3" s="70"/>
      <c r="F3" s="70"/>
      <c r="G3" s="70"/>
      <c r="H3" s="70"/>
      <c r="I3" s="70"/>
      <c r="J3" s="70"/>
      <c r="K3" s="70"/>
      <c r="L3" s="70"/>
      <c r="M3" s="70"/>
      <c r="N3" s="70"/>
      <c r="O3" s="70"/>
      <c r="P3" s="70"/>
      <c r="Q3" s="70"/>
      <c r="R3" s="70"/>
      <c r="S3" s="70"/>
      <c r="T3" s="71"/>
    </row>
    <row r="4" spans="1:20" s="39" customFormat="1" ht="24.95" customHeight="1" x14ac:dyDescent="0.25">
      <c r="B4" s="260" t="s">
        <v>47</v>
      </c>
      <c r="C4" s="261"/>
      <c r="D4" s="261"/>
      <c r="E4" s="262"/>
      <c r="F4" s="37"/>
      <c r="G4" s="92" t="s">
        <v>63</v>
      </c>
      <c r="H4" s="93"/>
      <c r="I4" s="93"/>
      <c r="J4" s="94"/>
      <c r="K4" s="95"/>
      <c r="L4" s="37"/>
      <c r="M4" s="37"/>
      <c r="N4" s="37"/>
      <c r="O4" s="37"/>
      <c r="P4" s="37"/>
      <c r="Q4" s="37"/>
      <c r="R4" s="37"/>
      <c r="S4" s="38"/>
    </row>
    <row r="5" spans="1:20" s="39" customFormat="1" ht="24.95" customHeight="1" x14ac:dyDescent="0.25">
      <c r="B5" s="97"/>
      <c r="C5" s="263" t="s">
        <v>64</v>
      </c>
      <c r="D5" s="263"/>
      <c r="E5" s="264"/>
      <c r="F5" s="37"/>
      <c r="G5" s="103"/>
      <c r="H5" s="104"/>
      <c r="I5" s="104"/>
      <c r="J5" s="105" t="s">
        <v>52</v>
      </c>
      <c r="K5" s="106" t="s">
        <v>53</v>
      </c>
      <c r="L5" s="37"/>
      <c r="M5" s="37"/>
      <c r="N5" s="37"/>
      <c r="O5" s="37"/>
      <c r="P5" s="37"/>
      <c r="Q5" s="37"/>
      <c r="R5" s="37"/>
      <c r="S5" s="38"/>
    </row>
    <row r="6" spans="1:20" s="34" customFormat="1" ht="22.5" customHeight="1" x14ac:dyDescent="0.25">
      <c r="B6" s="98" t="s">
        <v>0</v>
      </c>
      <c r="C6" s="236" t="s">
        <v>9</v>
      </c>
      <c r="D6" s="236"/>
      <c r="E6" s="237"/>
      <c r="F6" s="35"/>
      <c r="G6" s="248" t="s">
        <v>8</v>
      </c>
      <c r="H6" s="249"/>
      <c r="I6" s="250"/>
      <c r="J6" s="48">
        <f>'2. Project Costings'!F16</f>
        <v>1025000</v>
      </c>
      <c r="K6" s="107"/>
      <c r="L6" s="35"/>
      <c r="M6" s="35"/>
      <c r="N6" s="35"/>
      <c r="O6" s="35"/>
      <c r="P6" s="35"/>
      <c r="Q6" s="35"/>
      <c r="R6" s="35"/>
      <c r="S6" s="36"/>
    </row>
    <row r="7" spans="1:20" s="34" customFormat="1" ht="22.5" customHeight="1" x14ac:dyDescent="0.25">
      <c r="B7" s="98" t="s">
        <v>3</v>
      </c>
      <c r="C7" s="236" t="s">
        <v>9</v>
      </c>
      <c r="D7" s="236"/>
      <c r="E7" s="237"/>
      <c r="F7" s="35"/>
      <c r="G7" s="248" t="s">
        <v>12</v>
      </c>
      <c r="H7" s="249"/>
      <c r="I7" s="250"/>
      <c r="J7" s="48">
        <f>'2. Project Costings'!F30</f>
        <v>245000</v>
      </c>
      <c r="K7" s="107"/>
      <c r="L7" s="35"/>
      <c r="M7" s="35"/>
      <c r="N7" s="35"/>
      <c r="O7" s="35"/>
      <c r="P7" s="35"/>
      <c r="Q7" s="35"/>
      <c r="R7" s="35"/>
      <c r="S7" s="36"/>
    </row>
    <row r="8" spans="1:20" s="34" customFormat="1" ht="22.5" customHeight="1" x14ac:dyDescent="0.25">
      <c r="B8" s="98" t="s">
        <v>1</v>
      </c>
      <c r="C8" s="238" t="s">
        <v>10</v>
      </c>
      <c r="D8" s="238"/>
      <c r="E8" s="239"/>
      <c r="F8" s="35"/>
      <c r="G8" s="251" t="s">
        <v>11</v>
      </c>
      <c r="H8" s="252"/>
      <c r="I8" s="253"/>
      <c r="J8" s="49"/>
      <c r="K8" s="44">
        <f>SUM(J6:J7)</f>
        <v>1270000</v>
      </c>
      <c r="L8" s="35"/>
      <c r="M8" s="35"/>
      <c r="N8" s="35"/>
      <c r="O8" s="35"/>
      <c r="P8" s="35"/>
      <c r="Q8" s="35"/>
      <c r="R8" s="35"/>
      <c r="S8" s="36"/>
    </row>
    <row r="9" spans="1:20" s="34" customFormat="1" ht="22.5" customHeight="1" x14ac:dyDescent="0.25">
      <c r="B9" s="98" t="s">
        <v>2</v>
      </c>
      <c r="C9" s="238" t="s">
        <v>10</v>
      </c>
      <c r="D9" s="238"/>
      <c r="E9" s="239"/>
      <c r="F9" s="35"/>
      <c r="G9" s="108"/>
      <c r="H9" s="109"/>
      <c r="I9" s="110"/>
      <c r="J9" s="111"/>
      <c r="K9" s="112"/>
      <c r="L9" s="35"/>
      <c r="M9" s="35"/>
      <c r="N9" s="35"/>
      <c r="O9" s="35"/>
      <c r="P9" s="35"/>
      <c r="Q9" s="35"/>
      <c r="R9" s="35"/>
      <c r="S9" s="36"/>
    </row>
    <row r="10" spans="1:20" s="34" customFormat="1" ht="22.5" customHeight="1" x14ac:dyDescent="0.25">
      <c r="B10" s="240" t="s">
        <v>51</v>
      </c>
      <c r="C10" s="241"/>
      <c r="D10" s="241"/>
      <c r="E10" s="242"/>
      <c r="F10" s="35"/>
      <c r="G10" s="251" t="s">
        <v>8</v>
      </c>
      <c r="H10" s="252"/>
      <c r="I10" s="253"/>
      <c r="J10" s="49"/>
      <c r="K10" s="44">
        <f>J6</f>
        <v>1025000</v>
      </c>
      <c r="L10" s="35"/>
      <c r="M10" s="35"/>
      <c r="N10" s="35"/>
      <c r="O10" s="35"/>
      <c r="P10" s="35"/>
      <c r="Q10" s="35"/>
      <c r="R10" s="35"/>
      <c r="S10" s="36"/>
    </row>
    <row r="11" spans="1:20" s="34" customFormat="1" ht="22.5" customHeight="1" x14ac:dyDescent="0.25">
      <c r="B11" s="254"/>
      <c r="C11" s="255"/>
      <c r="D11" s="255"/>
      <c r="E11" s="256"/>
      <c r="F11" s="35"/>
      <c r="G11" s="248" t="s">
        <v>16</v>
      </c>
      <c r="H11" s="249"/>
      <c r="I11" s="250"/>
      <c r="J11" s="177">
        <v>545000</v>
      </c>
      <c r="K11" s="107"/>
      <c r="L11" s="35"/>
      <c r="M11" s="30"/>
      <c r="N11" s="30"/>
      <c r="O11" s="30"/>
      <c r="P11" s="35"/>
      <c r="Q11" s="35"/>
      <c r="R11" s="35"/>
      <c r="S11" s="36"/>
    </row>
    <row r="12" spans="1:20" s="34" customFormat="1" ht="22.5" customHeight="1" x14ac:dyDescent="0.25">
      <c r="B12" s="254"/>
      <c r="C12" s="255"/>
      <c r="D12" s="255"/>
      <c r="E12" s="256"/>
      <c r="F12" s="35"/>
      <c r="G12" s="248" t="s">
        <v>17</v>
      </c>
      <c r="H12" s="249"/>
      <c r="I12" s="250"/>
      <c r="J12" s="177">
        <v>245000</v>
      </c>
      <c r="K12" s="107"/>
      <c r="L12" s="35"/>
      <c r="M12" s="35"/>
      <c r="N12" s="35"/>
      <c r="O12" s="35"/>
      <c r="P12" s="35"/>
      <c r="Q12" s="35"/>
      <c r="R12" s="35"/>
      <c r="S12" s="36"/>
    </row>
    <row r="13" spans="1:20" s="34" customFormat="1" ht="22.5" customHeight="1" x14ac:dyDescent="0.25">
      <c r="B13" s="254"/>
      <c r="C13" s="255"/>
      <c r="D13" s="255"/>
      <c r="E13" s="256"/>
      <c r="F13" s="35"/>
      <c r="G13" s="248" t="s">
        <v>54</v>
      </c>
      <c r="H13" s="249"/>
      <c r="I13" s="250"/>
      <c r="J13" s="48"/>
      <c r="K13" s="44">
        <f>SUM(J11:J12)</f>
        <v>790000</v>
      </c>
      <c r="L13" s="35"/>
      <c r="M13" s="35"/>
      <c r="N13" s="35"/>
      <c r="O13" s="35"/>
      <c r="P13" s="35"/>
      <c r="Q13" s="35"/>
      <c r="R13" s="35"/>
      <c r="S13" s="36"/>
    </row>
    <row r="14" spans="1:20" s="34" customFormat="1" ht="22.5" customHeight="1" x14ac:dyDescent="0.25">
      <c r="B14" s="257"/>
      <c r="C14" s="258"/>
      <c r="D14" s="258"/>
      <c r="E14" s="259"/>
      <c r="F14" s="35"/>
      <c r="G14" s="251" t="s">
        <v>41</v>
      </c>
      <c r="H14" s="252"/>
      <c r="I14" s="253"/>
      <c r="J14" s="50"/>
      <c r="K14" s="178">
        <v>275000</v>
      </c>
      <c r="L14" s="35"/>
      <c r="M14" s="35"/>
      <c r="N14" s="35"/>
      <c r="O14" s="35"/>
      <c r="P14" s="35"/>
      <c r="Q14" s="35"/>
      <c r="R14" s="35"/>
      <c r="S14" s="36"/>
    </row>
    <row r="15" spans="1:20" s="34" customFormat="1" ht="22.5" customHeight="1" x14ac:dyDescent="0.25">
      <c r="D15" s="35"/>
      <c r="E15" s="35"/>
      <c r="F15" s="35"/>
      <c r="G15" s="246" t="s">
        <v>13</v>
      </c>
      <c r="H15" s="247"/>
      <c r="I15" s="247"/>
      <c r="J15" s="247"/>
      <c r="K15" s="51">
        <f>K14/K10</f>
        <v>0.26829268292682928</v>
      </c>
      <c r="L15" s="35"/>
      <c r="M15" s="35"/>
      <c r="N15" s="35"/>
      <c r="O15" s="35"/>
      <c r="P15" s="35"/>
      <c r="Q15" s="35"/>
      <c r="R15" s="35"/>
      <c r="S15" s="36"/>
    </row>
    <row r="16" spans="1:20" s="39" customFormat="1" ht="24.95" customHeight="1" x14ac:dyDescent="0.25">
      <c r="B16" s="243" t="s">
        <v>48</v>
      </c>
      <c r="C16" s="244"/>
      <c r="D16" s="244"/>
      <c r="E16" s="245"/>
      <c r="F16" s="37"/>
      <c r="G16" s="41"/>
      <c r="H16" s="42"/>
      <c r="I16" s="43"/>
      <c r="J16" s="42"/>
      <c r="K16" s="42"/>
      <c r="L16" s="37"/>
      <c r="M16" s="37"/>
      <c r="N16" s="37"/>
      <c r="O16" s="37"/>
      <c r="P16" s="37"/>
      <c r="Q16" s="37"/>
      <c r="R16" s="37"/>
      <c r="S16" s="38"/>
    </row>
    <row r="17" spans="2:19" s="34" customFormat="1" ht="24.95" customHeight="1" x14ac:dyDescent="0.25">
      <c r="B17" s="99"/>
      <c r="C17" s="100"/>
      <c r="D17" s="101" t="s">
        <v>49</v>
      </c>
      <c r="E17" s="102" t="s">
        <v>50</v>
      </c>
      <c r="F17" s="35"/>
      <c r="G17" s="45"/>
      <c r="H17" s="40"/>
      <c r="I17" s="46"/>
      <c r="J17" s="40"/>
      <c r="K17" s="40"/>
      <c r="L17" s="35"/>
      <c r="M17" s="35"/>
      <c r="N17" s="35"/>
      <c r="O17" s="35"/>
      <c r="P17" s="35"/>
      <c r="Q17" s="35"/>
      <c r="R17" s="35"/>
      <c r="S17" s="36"/>
    </row>
    <row r="18" spans="2:19" s="34" customFormat="1" ht="22.5" customHeight="1" x14ac:dyDescent="0.25">
      <c r="B18" s="232" t="s">
        <v>18</v>
      </c>
      <c r="C18" s="233"/>
      <c r="D18" s="96">
        <f>'3. Employment'!C15</f>
        <v>3</v>
      </c>
      <c r="E18" s="75">
        <f>'3. Employment'!H15</f>
        <v>3</v>
      </c>
      <c r="F18" s="35"/>
      <c r="G18" s="45"/>
      <c r="H18" s="40"/>
      <c r="I18" s="46"/>
      <c r="J18" s="40"/>
      <c r="K18" s="40"/>
      <c r="L18" s="35"/>
      <c r="M18" s="35"/>
      <c r="N18" s="35"/>
      <c r="O18" s="35"/>
      <c r="P18" s="35"/>
      <c r="Q18" s="35"/>
      <c r="R18" s="35"/>
      <c r="S18" s="36"/>
    </row>
    <row r="19" spans="2:19" s="34" customFormat="1" ht="22.5" customHeight="1" x14ac:dyDescent="0.25">
      <c r="B19" s="234" t="s">
        <v>19</v>
      </c>
      <c r="C19" s="235"/>
      <c r="D19" s="76">
        <f>'3. Employment'!D15</f>
        <v>1</v>
      </c>
      <c r="E19" s="75">
        <f>'3. Employment'!I15</f>
        <v>1</v>
      </c>
      <c r="F19" s="35"/>
      <c r="G19" s="47"/>
      <c r="H19" s="40"/>
      <c r="I19" s="46"/>
      <c r="J19" s="40"/>
      <c r="K19" s="40"/>
      <c r="L19" s="35"/>
      <c r="M19" s="35"/>
      <c r="N19" s="35"/>
      <c r="O19" s="35"/>
      <c r="P19" s="35"/>
      <c r="Q19" s="35"/>
      <c r="R19" s="35"/>
      <c r="S19" s="36"/>
    </row>
    <row r="20" spans="2:19" s="34" customFormat="1" ht="22.5" customHeight="1" x14ac:dyDescent="0.25">
      <c r="B20" s="230" t="s">
        <v>20</v>
      </c>
      <c r="C20" s="231"/>
      <c r="D20" s="66"/>
      <c r="E20" s="77">
        <f>SUM(D18:D19)</f>
        <v>4</v>
      </c>
      <c r="F20" s="35"/>
      <c r="J20" s="35"/>
      <c r="K20" s="35"/>
      <c r="L20" s="35"/>
      <c r="M20" s="35"/>
      <c r="N20" s="35"/>
      <c r="O20" s="35"/>
      <c r="P20" s="35"/>
      <c r="Q20" s="35"/>
      <c r="R20" s="35"/>
      <c r="S20" s="36"/>
    </row>
    <row r="21" spans="2:19" x14ac:dyDescent="0.2">
      <c r="F21" s="10"/>
      <c r="G21" s="10"/>
      <c r="H21" s="10"/>
      <c r="I21" s="10"/>
      <c r="J21" s="10"/>
      <c r="K21" s="10"/>
    </row>
    <row r="22" spans="2:19" x14ac:dyDescent="0.2">
      <c r="F22" s="10"/>
      <c r="G22" s="10"/>
      <c r="H22" s="10"/>
      <c r="I22" s="10"/>
      <c r="J22" s="10"/>
      <c r="K22" s="10"/>
    </row>
    <row r="23" spans="2:19" x14ac:dyDescent="0.2">
      <c r="F23" s="10"/>
      <c r="G23" s="10"/>
      <c r="H23" s="10"/>
      <c r="I23" s="10"/>
      <c r="J23" s="10"/>
      <c r="K23" s="10"/>
    </row>
    <row r="24" spans="2:19" x14ac:dyDescent="0.2">
      <c r="B24" s="15"/>
      <c r="C24" s="14"/>
      <c r="F24" s="10"/>
      <c r="G24" s="10"/>
      <c r="H24" s="10"/>
      <c r="I24" s="10"/>
      <c r="J24" s="10"/>
      <c r="K24" s="10"/>
    </row>
    <row r="25" spans="2:19" x14ac:dyDescent="0.2">
      <c r="B25" s="11"/>
      <c r="C25" s="14"/>
      <c r="D25" s="15"/>
      <c r="E25" s="15"/>
      <c r="F25" s="10"/>
      <c r="G25" s="10"/>
      <c r="H25" s="10"/>
      <c r="I25" s="10"/>
      <c r="J25" s="10"/>
      <c r="K25" s="10"/>
    </row>
    <row r="26" spans="2:19" x14ac:dyDescent="0.2">
      <c r="B26" s="16"/>
      <c r="C26" s="17"/>
      <c r="D26" s="18"/>
      <c r="E26" s="18"/>
      <c r="F26" s="10"/>
      <c r="G26" s="10"/>
      <c r="H26" s="10"/>
      <c r="I26" s="10"/>
      <c r="J26" s="10"/>
      <c r="K26" s="10"/>
    </row>
    <row r="27" spans="2:19" x14ac:dyDescent="0.2">
      <c r="B27" s="13"/>
      <c r="C27" s="17"/>
      <c r="D27" s="18"/>
      <c r="E27" s="18"/>
      <c r="F27" s="10"/>
      <c r="G27" s="10"/>
      <c r="H27" s="10"/>
      <c r="I27" s="10"/>
      <c r="J27" s="10"/>
      <c r="K27" s="10"/>
    </row>
    <row r="28" spans="2:19" x14ac:dyDescent="0.2">
      <c r="B28" s="19"/>
      <c r="C28" s="14"/>
      <c r="D28" s="14"/>
      <c r="E28" s="14"/>
      <c r="F28" s="10"/>
      <c r="G28" s="10"/>
      <c r="H28" s="10"/>
      <c r="I28" s="10"/>
      <c r="J28" s="10"/>
      <c r="K28" s="10"/>
    </row>
    <row r="29" spans="2:19" x14ac:dyDescent="0.2">
      <c r="B29" s="19"/>
      <c r="C29" s="14"/>
      <c r="D29" s="14"/>
      <c r="E29" s="14"/>
      <c r="G29" s="10"/>
      <c r="H29" s="10"/>
      <c r="I29" s="10"/>
      <c r="J29" s="10"/>
      <c r="K29" s="10"/>
    </row>
    <row r="30" spans="2:19" x14ac:dyDescent="0.2">
      <c r="B30" s="19"/>
      <c r="C30" s="14"/>
      <c r="D30" s="14"/>
      <c r="E30" s="14"/>
    </row>
  </sheetData>
  <sheetProtection algorithmName="SHA-512" hashValue="vIuAm7GkKSEsMZ0c/GYHsIbTfEixjvhyWucHpDowdMzOFF33NppIF0hvoCMNiIzsqs72X6KwrRnxONRf4yYSDQ==" saltValue="96JbOGb0FmOa5or2QKiKtw==" spinCount="100000" sheet="1" objects="1" scenarios="1" insertRows="0"/>
  <mergeCells count="21">
    <mergeCell ref="G15:J15"/>
    <mergeCell ref="G13:I13"/>
    <mergeCell ref="G14:I14"/>
    <mergeCell ref="B11:E14"/>
    <mergeCell ref="B4:E4"/>
    <mergeCell ref="G11:I11"/>
    <mergeCell ref="G12:I12"/>
    <mergeCell ref="G10:I10"/>
    <mergeCell ref="G6:I6"/>
    <mergeCell ref="G7:I7"/>
    <mergeCell ref="G8:I8"/>
    <mergeCell ref="C5:E5"/>
    <mergeCell ref="B20:C20"/>
    <mergeCell ref="B18:C18"/>
    <mergeCell ref="B19:C19"/>
    <mergeCell ref="C6:E6"/>
    <mergeCell ref="C7:E7"/>
    <mergeCell ref="C8:E8"/>
    <mergeCell ref="C9:E9"/>
    <mergeCell ref="B10:E10"/>
    <mergeCell ref="B16:E16"/>
  </mergeCells>
  <pageMargins left="0.47870370370370369" right="0.4375" top="0.74803149606299213" bottom="0.74803149606299213" header="0.31496062992125984" footer="0.31496062992125984"/>
  <pageSetup paperSize="9" scale="4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pageSetUpPr fitToPage="1"/>
  </sheetPr>
  <dimension ref="A1:J40"/>
  <sheetViews>
    <sheetView showGridLines="0" showRuler="0" showWhiteSpace="0" view="pageBreakPreview" zoomScale="90" zoomScaleNormal="100" zoomScaleSheetLayoutView="90" zoomScalePageLayoutView="80" workbookViewId="0">
      <selection activeCell="B20" sqref="B20"/>
    </sheetView>
  </sheetViews>
  <sheetFormatPr defaultColWidth="5.85546875" defaultRowHeight="15" x14ac:dyDescent="0.25"/>
  <cols>
    <col min="1" max="1" width="0.7109375" style="30" customWidth="1"/>
    <col min="2" max="2" width="32" style="30" customWidth="1"/>
    <col min="3" max="3" width="45.85546875" style="65" customWidth="1"/>
    <col min="4" max="4" width="68.7109375" style="30" customWidth="1"/>
    <col min="5" max="5" width="21.140625" style="30" customWidth="1"/>
    <col min="6" max="6" width="21.140625" style="64" customWidth="1"/>
    <col min="7" max="7" width="4.140625" style="55" customWidth="1"/>
    <col min="8" max="8" width="15.140625" style="30" customWidth="1"/>
    <col min="9" max="12" width="21.140625" style="30" customWidth="1"/>
    <col min="13" max="16384" width="5.85546875" style="30"/>
  </cols>
  <sheetData>
    <row r="1" spans="1:10" s="88" customFormat="1" ht="36" customHeight="1" x14ac:dyDescent="0.5">
      <c r="A1" s="86"/>
      <c r="B1" s="87" t="s">
        <v>44</v>
      </c>
      <c r="D1" s="89"/>
      <c r="E1" s="89"/>
    </row>
    <row r="2" spans="1:10" customFormat="1" ht="33" customHeight="1" x14ac:dyDescent="0.25">
      <c r="B2" s="113" t="s">
        <v>65</v>
      </c>
      <c r="C2" s="142"/>
    </row>
    <row r="3" spans="1:10" ht="34.5" customHeight="1" x14ac:dyDescent="0.25">
      <c r="A3" s="52"/>
      <c r="B3" s="265" t="s">
        <v>135</v>
      </c>
      <c r="C3" s="265"/>
      <c r="D3" s="265"/>
      <c r="E3" s="265"/>
      <c r="F3" s="265"/>
      <c r="G3" s="72"/>
      <c r="H3" s="33"/>
      <c r="I3" s="33"/>
      <c r="J3" s="32"/>
    </row>
    <row r="4" spans="1:10" s="3" customFormat="1" ht="24.95" customHeight="1" x14ac:dyDescent="0.25">
      <c r="A4" s="53"/>
      <c r="B4" s="260" t="s">
        <v>42</v>
      </c>
      <c r="C4" s="261"/>
      <c r="D4" s="261"/>
      <c r="E4" s="261"/>
      <c r="F4" s="262"/>
      <c r="G4" s="4"/>
    </row>
    <row r="5" spans="1:10" s="3" customFormat="1" ht="24.95" customHeight="1" x14ac:dyDescent="0.25">
      <c r="B5" s="114" t="s">
        <v>55</v>
      </c>
      <c r="C5" s="115" t="s">
        <v>59</v>
      </c>
      <c r="D5" s="116" t="s">
        <v>60</v>
      </c>
      <c r="E5" s="116" t="s">
        <v>34</v>
      </c>
      <c r="F5" s="117" t="s">
        <v>35</v>
      </c>
      <c r="G5" s="4"/>
    </row>
    <row r="6" spans="1:10" x14ac:dyDescent="0.25">
      <c r="A6" s="53"/>
      <c r="B6" s="179" t="s">
        <v>36</v>
      </c>
      <c r="C6" s="179" t="s">
        <v>37</v>
      </c>
      <c r="D6" s="179"/>
      <c r="E6" s="180">
        <v>900000</v>
      </c>
      <c r="F6" s="54"/>
    </row>
    <row r="7" spans="1:10" x14ac:dyDescent="0.25">
      <c r="A7" s="53"/>
      <c r="B7" s="181"/>
      <c r="C7" s="182" t="s">
        <v>38</v>
      </c>
      <c r="D7" s="182"/>
      <c r="E7" s="183">
        <v>125000</v>
      </c>
      <c r="F7" s="54"/>
    </row>
    <row r="8" spans="1:10" x14ac:dyDescent="0.25">
      <c r="A8" s="53"/>
      <c r="B8" s="181"/>
      <c r="C8" s="182"/>
      <c r="D8" s="182"/>
      <c r="E8" s="183"/>
      <c r="F8" s="54"/>
    </row>
    <row r="9" spans="1:10" x14ac:dyDescent="0.25">
      <c r="A9" s="53"/>
      <c r="B9" s="181"/>
      <c r="C9" s="182"/>
      <c r="D9" s="182"/>
      <c r="E9" s="183"/>
      <c r="F9" s="54"/>
    </row>
    <row r="10" spans="1:10" x14ac:dyDescent="0.25">
      <c r="A10" s="53"/>
      <c r="B10" s="181"/>
      <c r="C10" s="182"/>
      <c r="D10" s="182"/>
      <c r="E10" s="183"/>
      <c r="F10" s="54"/>
    </row>
    <row r="11" spans="1:10" x14ac:dyDescent="0.25">
      <c r="A11" s="53"/>
      <c r="B11" s="184"/>
      <c r="C11" s="185"/>
      <c r="D11" s="185"/>
      <c r="E11" s="186"/>
      <c r="F11" s="54"/>
    </row>
    <row r="12" spans="1:10" x14ac:dyDescent="0.25">
      <c r="A12" s="53"/>
      <c r="B12" s="187"/>
      <c r="C12" s="179"/>
      <c r="D12" s="179"/>
      <c r="E12" s="188"/>
      <c r="F12" s="54"/>
      <c r="G12" s="12"/>
    </row>
    <row r="13" spans="1:10" x14ac:dyDescent="0.25">
      <c r="A13" s="53"/>
      <c r="B13" s="181"/>
      <c r="C13" s="182"/>
      <c r="D13" s="182"/>
      <c r="E13" s="189"/>
      <c r="F13" s="54"/>
      <c r="G13" s="12" t="s">
        <v>14</v>
      </c>
    </row>
    <row r="14" spans="1:10" x14ac:dyDescent="0.25">
      <c r="A14" s="53"/>
      <c r="B14" s="181"/>
      <c r="C14" s="182"/>
      <c r="D14" s="182"/>
      <c r="E14" s="189"/>
      <c r="F14" s="54"/>
    </row>
    <row r="15" spans="1:10" s="2" customFormat="1" x14ac:dyDescent="0.25">
      <c r="A15" s="53"/>
      <c r="B15" s="190"/>
      <c r="C15" s="191"/>
      <c r="D15" s="191"/>
      <c r="E15" s="192"/>
      <c r="F15" s="54"/>
      <c r="G15" s="55"/>
      <c r="H15" s="30"/>
      <c r="I15" s="30"/>
    </row>
    <row r="16" spans="1:10" s="2" customFormat="1" ht="20.100000000000001" customHeight="1" x14ac:dyDescent="0.25">
      <c r="A16" s="57"/>
      <c r="B16" s="266" t="s">
        <v>6</v>
      </c>
      <c r="C16" s="267"/>
      <c r="D16" s="118"/>
      <c r="E16" s="118"/>
      <c r="F16" s="119">
        <f>SUM(E6:E15)</f>
        <v>1025000</v>
      </c>
      <c r="G16" s="6"/>
    </row>
    <row r="17" spans="1:9" s="3" customFormat="1" ht="15" customHeight="1" x14ac:dyDescent="0.25">
      <c r="A17" s="57"/>
      <c r="G17" s="6"/>
      <c r="H17" s="2"/>
      <c r="I17" s="2"/>
    </row>
    <row r="18" spans="1:9" ht="24.95" customHeight="1" x14ac:dyDescent="0.25">
      <c r="A18" s="53"/>
      <c r="B18" s="260" t="s">
        <v>43</v>
      </c>
      <c r="C18" s="261"/>
      <c r="D18" s="261"/>
      <c r="E18" s="261"/>
      <c r="F18" s="262"/>
      <c r="G18" s="4"/>
      <c r="H18" s="3"/>
      <c r="I18" s="3"/>
    </row>
    <row r="19" spans="1:9" ht="24.95" customHeight="1" x14ac:dyDescent="0.25">
      <c r="A19" s="53"/>
      <c r="B19" s="114" t="s">
        <v>56</v>
      </c>
      <c r="C19" s="115" t="s">
        <v>59</v>
      </c>
      <c r="D19" s="116" t="s">
        <v>61</v>
      </c>
      <c r="E19" s="116" t="s">
        <v>34</v>
      </c>
      <c r="F19" s="117" t="s">
        <v>35</v>
      </c>
      <c r="G19" s="4"/>
      <c r="H19" s="3"/>
      <c r="I19" s="3"/>
    </row>
    <row r="20" spans="1:9" ht="20.25" customHeight="1" x14ac:dyDescent="0.25">
      <c r="A20" s="53"/>
      <c r="B20" s="187" t="s">
        <v>58</v>
      </c>
      <c r="C20" s="179" t="s">
        <v>39</v>
      </c>
      <c r="D20" s="179" t="s">
        <v>62</v>
      </c>
      <c r="E20" s="193">
        <v>150000</v>
      </c>
      <c r="F20" s="58"/>
    </row>
    <row r="21" spans="1:9" x14ac:dyDescent="0.25">
      <c r="A21" s="53"/>
      <c r="B21" s="181" t="s">
        <v>57</v>
      </c>
      <c r="C21" s="182" t="s">
        <v>40</v>
      </c>
      <c r="D21" s="182"/>
      <c r="E21" s="194">
        <v>95000</v>
      </c>
      <c r="F21" s="58"/>
    </row>
    <row r="22" spans="1:9" x14ac:dyDescent="0.25">
      <c r="A22" s="53"/>
      <c r="B22" s="195"/>
      <c r="C22" s="196"/>
      <c r="D22" s="196"/>
      <c r="E22" s="197"/>
      <c r="F22" s="58"/>
    </row>
    <row r="23" spans="1:9" x14ac:dyDescent="0.25">
      <c r="A23" s="53"/>
      <c r="B23" s="195"/>
      <c r="C23" s="196"/>
      <c r="D23" s="196"/>
      <c r="E23" s="197"/>
      <c r="F23" s="58"/>
    </row>
    <row r="24" spans="1:9" x14ac:dyDescent="0.25">
      <c r="A24" s="53"/>
      <c r="B24" s="195"/>
      <c r="C24" s="196"/>
      <c r="D24" s="196"/>
      <c r="E24" s="197"/>
      <c r="F24" s="58"/>
    </row>
    <row r="25" spans="1:9" x14ac:dyDescent="0.25">
      <c r="A25" s="53"/>
      <c r="B25" s="195"/>
      <c r="C25" s="196"/>
      <c r="D25" s="196"/>
      <c r="E25" s="197"/>
      <c r="F25" s="58"/>
    </row>
    <row r="26" spans="1:9" x14ac:dyDescent="0.25">
      <c r="A26" s="53"/>
      <c r="B26" s="195"/>
      <c r="C26" s="196"/>
      <c r="D26" s="196"/>
      <c r="E26" s="197"/>
      <c r="F26" s="58"/>
    </row>
    <row r="27" spans="1:9" x14ac:dyDescent="0.25">
      <c r="A27" s="53"/>
      <c r="B27" s="195"/>
      <c r="C27" s="196"/>
      <c r="D27" s="196"/>
      <c r="E27" s="197"/>
      <c r="F27" s="58"/>
    </row>
    <row r="28" spans="1:9" x14ac:dyDescent="0.25">
      <c r="A28" s="53"/>
      <c r="B28" s="195"/>
      <c r="C28" s="196"/>
      <c r="D28" s="196"/>
      <c r="E28" s="197"/>
      <c r="F28" s="58"/>
    </row>
    <row r="29" spans="1:9" s="2" customFormat="1" x14ac:dyDescent="0.25">
      <c r="A29" s="53"/>
      <c r="B29" s="198"/>
      <c r="C29" s="199"/>
      <c r="D29" s="199"/>
      <c r="E29" s="200"/>
      <c r="F29" s="56"/>
      <c r="G29" s="55"/>
      <c r="H29" s="30"/>
      <c r="I29" s="30"/>
    </row>
    <row r="30" spans="1:9" ht="22.5" customHeight="1" thickBot="1" x14ac:dyDescent="0.3">
      <c r="A30" s="57"/>
      <c r="B30" s="270" t="s">
        <v>7</v>
      </c>
      <c r="C30" s="271"/>
      <c r="D30" s="120"/>
      <c r="E30" s="120"/>
      <c r="F30" s="121">
        <f>SUM(E20:E29)</f>
        <v>245000</v>
      </c>
      <c r="G30" s="6"/>
      <c r="H30" s="2"/>
      <c r="I30" s="2"/>
    </row>
    <row r="31" spans="1:9" ht="22.5" customHeight="1" thickBot="1" x14ac:dyDescent="0.3">
      <c r="A31" s="57"/>
      <c r="B31" s="268" t="s">
        <v>15</v>
      </c>
      <c r="C31" s="269"/>
      <c r="D31" s="59"/>
      <c r="E31" s="59"/>
      <c r="F31" s="60">
        <f>F16+F30</f>
        <v>1270000</v>
      </c>
    </row>
    <row r="32" spans="1:9" ht="22.5" customHeight="1" x14ac:dyDescent="0.25">
      <c r="A32" s="53"/>
      <c r="B32" s="53"/>
      <c r="C32" s="61"/>
      <c r="D32" s="53"/>
      <c r="E32" s="53"/>
      <c r="F32" s="62"/>
    </row>
    <row r="33" spans="1:9" ht="22.5" customHeight="1" x14ac:dyDescent="0.25">
      <c r="C33" s="63"/>
    </row>
    <row r="34" spans="1:9" s="2" customFormat="1" ht="22.5" customHeight="1" x14ac:dyDescent="0.25">
      <c r="A34" s="30"/>
      <c r="B34" s="30"/>
      <c r="C34" s="65"/>
      <c r="D34" s="30"/>
      <c r="E34" s="30"/>
      <c r="F34" s="64"/>
      <c r="G34" s="55"/>
      <c r="H34" s="30"/>
      <c r="I34" s="30"/>
    </row>
    <row r="35" spans="1:9" ht="22.5" customHeight="1" x14ac:dyDescent="0.25">
      <c r="G35" s="6"/>
      <c r="H35" s="2"/>
      <c r="I35" s="2"/>
    </row>
    <row r="36" spans="1:9" ht="22.5" customHeight="1" x14ac:dyDescent="0.25">
      <c r="G36" s="5"/>
    </row>
    <row r="37" spans="1:9" ht="22.5" customHeight="1" x14ac:dyDescent="0.25"/>
    <row r="38" spans="1:9" ht="22.5" customHeight="1" x14ac:dyDescent="0.25"/>
    <row r="39" spans="1:9" ht="22.5" customHeight="1" x14ac:dyDescent="0.25"/>
    <row r="40" spans="1:9" ht="22.5" customHeight="1" x14ac:dyDescent="0.25"/>
  </sheetData>
  <sheetProtection algorithmName="SHA-512" hashValue="mB2i5GAhg6znVSnrAyrO/6u2M+CTE3slSUr0W4t9n7HDnq9F2BXPwrVcOd4UG3YI60hn3rprKYLP3GxM5a1oeQ==" saltValue="FgzXKBKmJ2JPeu6U8OAn/Q==" spinCount="100000" sheet="1" objects="1" scenarios="1" insertRows="0"/>
  <mergeCells count="6">
    <mergeCell ref="B3:F3"/>
    <mergeCell ref="B4:F4"/>
    <mergeCell ref="B16:C16"/>
    <mergeCell ref="B31:C31"/>
    <mergeCell ref="B18:F18"/>
    <mergeCell ref="B30:C30"/>
  </mergeCells>
  <dataValidations count="1">
    <dataValidation allowBlank="1" showInputMessage="1" showErrorMessage="1" promptTitle="Eligible project costs" prompt="Eligible costs are:_x000a_# Capital costs of hydrogen equipment, plant and technology _x000a_#Reasonable installation and commissioning costs by suitably qualified service providers" sqref="B6" xr:uid="{5A2687AD-17C6-49AE-80B7-4981C1CEB8BF}"/>
  </dataValidations>
  <pageMargins left="0.42129629629629628" right="0.25" top="0.75" bottom="0.75" header="0.3" footer="0.3"/>
  <pageSetup paperSize="9" scale="55" orientation="landscape" r:id="rId1"/>
  <headerFooter scaleWithDoc="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3C5C6-000D-41A4-B2B8-9F943DD8987C}">
  <sheetPr codeName="Sheet2"/>
  <dimension ref="B1:Q45"/>
  <sheetViews>
    <sheetView showGridLines="0" showRuler="0" showWhiteSpace="0" topLeftCell="A6" zoomScale="90" zoomScaleNormal="90" zoomScaleSheetLayoutView="130" workbookViewId="0">
      <selection activeCell="C19" sqref="C19"/>
    </sheetView>
  </sheetViews>
  <sheetFormatPr defaultColWidth="9.140625" defaultRowHeight="29.25" customHeight="1" x14ac:dyDescent="0.2"/>
  <cols>
    <col min="1" max="1" width="1.7109375" style="24" customWidth="1"/>
    <col min="2" max="2" width="31.85546875" style="24" customWidth="1"/>
    <col min="3" max="3" width="15.7109375" style="24" customWidth="1"/>
    <col min="4" max="4" width="15.7109375" style="25" customWidth="1"/>
    <col min="5" max="6" width="15.7109375" style="24" customWidth="1"/>
    <col min="7" max="7" width="16.85546875" style="24" customWidth="1"/>
    <col min="8" max="10" width="15.7109375" style="24" customWidth="1"/>
    <col min="11" max="17" width="12.28515625" style="24" customWidth="1"/>
    <col min="18" max="16384" width="9.140625" style="24"/>
  </cols>
  <sheetData>
    <row r="1" spans="2:10" s="88" customFormat="1" ht="33" customHeight="1" x14ac:dyDescent="0.5">
      <c r="B1" s="87" t="s">
        <v>44</v>
      </c>
      <c r="D1" s="89"/>
    </row>
    <row r="2" spans="2:10" ht="33" customHeight="1" x14ac:dyDescent="0.35">
      <c r="B2" s="122" t="s">
        <v>32</v>
      </c>
      <c r="C2" s="26"/>
      <c r="D2" s="27"/>
    </row>
    <row r="3" spans="2:10" s="31" customFormat="1" ht="30" customHeight="1" thickBot="1" x14ac:dyDescent="0.3">
      <c r="B3" s="272" t="s">
        <v>133</v>
      </c>
      <c r="C3" s="272"/>
      <c r="D3" s="272"/>
      <c r="E3" s="272"/>
      <c r="F3" s="272"/>
      <c r="G3" s="272"/>
      <c r="H3" s="272"/>
      <c r="I3" s="272"/>
      <c r="J3" s="272"/>
    </row>
    <row r="4" spans="2:10" s="78" customFormat="1" ht="22.5" customHeight="1" thickBot="1" x14ac:dyDescent="0.35">
      <c r="B4" s="275" t="s">
        <v>45</v>
      </c>
      <c r="C4" s="276"/>
      <c r="D4" s="276"/>
      <c r="E4" s="277"/>
      <c r="F4" s="278" t="s">
        <v>31</v>
      </c>
      <c r="G4" s="279"/>
      <c r="H4" s="279"/>
      <c r="I4" s="279"/>
      <c r="J4" s="279"/>
    </row>
    <row r="5" spans="2:10" s="3" customFormat="1" ht="18.75" customHeight="1" x14ac:dyDescent="0.25">
      <c r="B5" s="124" t="s">
        <v>4</v>
      </c>
      <c r="C5" s="125" t="s">
        <v>30</v>
      </c>
      <c r="D5" s="125" t="s">
        <v>29</v>
      </c>
      <c r="E5" s="126" t="s">
        <v>5</v>
      </c>
      <c r="F5" s="280" t="s">
        <v>4</v>
      </c>
      <c r="G5" s="281"/>
      <c r="H5" s="125" t="s">
        <v>30</v>
      </c>
      <c r="I5" s="125" t="s">
        <v>29</v>
      </c>
      <c r="J5" s="126" t="s">
        <v>5</v>
      </c>
    </row>
    <row r="6" spans="2:10" s="30" customFormat="1" ht="18" customHeight="1" x14ac:dyDescent="0.25">
      <c r="B6" s="81" t="s">
        <v>27</v>
      </c>
      <c r="C6" s="201">
        <v>3</v>
      </c>
      <c r="D6" s="201">
        <v>1</v>
      </c>
      <c r="E6" s="79">
        <f t="shared" ref="E6:E14" si="0">SUM(C6:D6)</f>
        <v>4</v>
      </c>
      <c r="F6" s="273" t="s">
        <v>27</v>
      </c>
      <c r="G6" s="274"/>
      <c r="H6" s="201">
        <v>3</v>
      </c>
      <c r="I6" s="201">
        <v>1</v>
      </c>
      <c r="J6" s="79">
        <f t="shared" ref="J6:J14" si="1">SUM(H6:I6)</f>
        <v>4</v>
      </c>
    </row>
    <row r="7" spans="2:10" s="30" customFormat="1" ht="18" customHeight="1" x14ac:dyDescent="0.25">
      <c r="B7" s="82" t="s">
        <v>26</v>
      </c>
      <c r="C7" s="201"/>
      <c r="D7" s="201"/>
      <c r="E7" s="79">
        <f t="shared" si="0"/>
        <v>0</v>
      </c>
      <c r="F7" s="273" t="s">
        <v>26</v>
      </c>
      <c r="G7" s="274"/>
      <c r="H7" s="201"/>
      <c r="I7" s="201"/>
      <c r="J7" s="79">
        <f t="shared" si="1"/>
        <v>0</v>
      </c>
    </row>
    <row r="8" spans="2:10" s="30" customFormat="1" ht="18" customHeight="1" x14ac:dyDescent="0.25">
      <c r="B8" s="82" t="s">
        <v>25</v>
      </c>
      <c r="C8" s="201"/>
      <c r="D8" s="201"/>
      <c r="E8" s="79">
        <f t="shared" si="0"/>
        <v>0</v>
      </c>
      <c r="F8" s="273" t="s">
        <v>25</v>
      </c>
      <c r="G8" s="274"/>
      <c r="H8" s="201"/>
      <c r="I8" s="201"/>
      <c r="J8" s="79">
        <f t="shared" si="1"/>
        <v>0</v>
      </c>
    </row>
    <row r="9" spans="2:10" s="30" customFormat="1" ht="18" customHeight="1" x14ac:dyDescent="0.25">
      <c r="B9" s="82" t="s">
        <v>24</v>
      </c>
      <c r="C9" s="201"/>
      <c r="D9" s="201"/>
      <c r="E9" s="79">
        <f t="shared" si="0"/>
        <v>0</v>
      </c>
      <c r="F9" s="273" t="s">
        <v>24</v>
      </c>
      <c r="G9" s="274"/>
      <c r="H9" s="201"/>
      <c r="I9" s="201"/>
      <c r="J9" s="79">
        <f t="shared" si="1"/>
        <v>0</v>
      </c>
    </row>
    <row r="10" spans="2:10" s="30" customFormat="1" ht="18" customHeight="1" x14ac:dyDescent="0.25">
      <c r="B10" s="82" t="s">
        <v>23</v>
      </c>
      <c r="C10" s="201"/>
      <c r="D10" s="201"/>
      <c r="E10" s="79">
        <f t="shared" si="0"/>
        <v>0</v>
      </c>
      <c r="F10" s="273" t="s">
        <v>23</v>
      </c>
      <c r="G10" s="274"/>
      <c r="H10" s="201"/>
      <c r="I10" s="201"/>
      <c r="J10" s="79">
        <f t="shared" si="1"/>
        <v>0</v>
      </c>
    </row>
    <row r="11" spans="2:10" s="30" customFormat="1" ht="18" customHeight="1" x14ac:dyDescent="0.25">
      <c r="B11" s="82" t="s">
        <v>22</v>
      </c>
      <c r="C11" s="201"/>
      <c r="D11" s="201"/>
      <c r="E11" s="79">
        <f t="shared" si="0"/>
        <v>0</v>
      </c>
      <c r="F11" s="273" t="s">
        <v>22</v>
      </c>
      <c r="G11" s="274"/>
      <c r="H11" s="201"/>
      <c r="I11" s="201"/>
      <c r="J11" s="79">
        <f t="shared" si="1"/>
        <v>0</v>
      </c>
    </row>
    <row r="12" spans="2:10" s="30" customFormat="1" ht="18" customHeight="1" x14ac:dyDescent="0.25">
      <c r="B12" s="82" t="s">
        <v>21</v>
      </c>
      <c r="C12" s="201"/>
      <c r="D12" s="201"/>
      <c r="E12" s="79">
        <f t="shared" si="0"/>
        <v>0</v>
      </c>
      <c r="F12" s="273" t="s">
        <v>21</v>
      </c>
      <c r="G12" s="274"/>
      <c r="H12" s="201"/>
      <c r="I12" s="201"/>
      <c r="J12" s="79">
        <f t="shared" si="1"/>
        <v>0</v>
      </c>
    </row>
    <row r="13" spans="2:10" s="30" customFormat="1" ht="18" customHeight="1" x14ac:dyDescent="0.25">
      <c r="B13" s="131" t="s">
        <v>120</v>
      </c>
      <c r="C13" s="202"/>
      <c r="D13" s="202"/>
      <c r="E13" s="79">
        <f t="shared" si="0"/>
        <v>0</v>
      </c>
      <c r="F13" s="284" t="s">
        <v>121</v>
      </c>
      <c r="G13" s="285"/>
      <c r="H13" s="202"/>
      <c r="I13" s="202"/>
      <c r="J13" s="79">
        <f t="shared" si="1"/>
        <v>0</v>
      </c>
    </row>
    <row r="14" spans="2:10" s="30" customFormat="1" ht="18" customHeight="1" x14ac:dyDescent="0.25">
      <c r="B14" s="132" t="s">
        <v>120</v>
      </c>
      <c r="C14" s="202"/>
      <c r="D14" s="202"/>
      <c r="E14" s="79">
        <f t="shared" si="0"/>
        <v>0</v>
      </c>
      <c r="F14" s="284" t="s">
        <v>121</v>
      </c>
      <c r="G14" s="285"/>
      <c r="H14" s="202"/>
      <c r="I14" s="202"/>
      <c r="J14" s="79">
        <f t="shared" si="1"/>
        <v>0</v>
      </c>
    </row>
    <row r="15" spans="2:10" s="80" customFormat="1" ht="18.75" customHeight="1" thickBot="1" x14ac:dyDescent="0.3">
      <c r="B15" s="127" t="s">
        <v>28</v>
      </c>
      <c r="C15" s="128">
        <f>SUM(C6:C12)</f>
        <v>3</v>
      </c>
      <c r="D15" s="128">
        <f>SUM(D6:D12)</f>
        <v>1</v>
      </c>
      <c r="E15" s="129">
        <f>SUM(E6:E14)</f>
        <v>4</v>
      </c>
      <c r="F15" s="282" t="s">
        <v>28</v>
      </c>
      <c r="G15" s="283"/>
      <c r="H15" s="128">
        <f>SUM(H6:H12)</f>
        <v>3</v>
      </c>
      <c r="I15" s="128">
        <f>SUM(I6:I12)</f>
        <v>1</v>
      </c>
      <c r="J15" s="129">
        <f>SUM(J6:J14)</f>
        <v>4</v>
      </c>
    </row>
    <row r="16" spans="2:10" ht="21.75" customHeight="1" thickBot="1" x14ac:dyDescent="0.25">
      <c r="B16" s="123" t="s">
        <v>117</v>
      </c>
      <c r="C16" s="28"/>
      <c r="D16" s="29"/>
    </row>
    <row r="17" spans="2:17" s="78" customFormat="1" ht="22.5" customHeight="1" thickBot="1" x14ac:dyDescent="0.35">
      <c r="B17" s="278" t="s">
        <v>46</v>
      </c>
      <c r="C17" s="279"/>
      <c r="D17" s="279"/>
      <c r="E17" s="279"/>
      <c r="F17" s="279"/>
      <c r="G17" s="279"/>
      <c r="H17" s="279"/>
    </row>
    <row r="18" spans="2:17" s="3" customFormat="1" ht="18.75" customHeight="1" x14ac:dyDescent="0.25">
      <c r="B18" s="124" t="s">
        <v>4</v>
      </c>
      <c r="C18" s="125">
        <v>2022</v>
      </c>
      <c r="D18" s="125">
        <v>2023</v>
      </c>
      <c r="E18" s="126">
        <v>2024</v>
      </c>
      <c r="F18" s="126">
        <v>2025</v>
      </c>
      <c r="G18" s="126">
        <v>2026</v>
      </c>
      <c r="H18" s="126">
        <v>2027</v>
      </c>
    </row>
    <row r="19" spans="2:17" s="30" customFormat="1" ht="18" customHeight="1" x14ac:dyDescent="0.25">
      <c r="B19" s="81" t="s">
        <v>27</v>
      </c>
      <c r="C19" s="201"/>
      <c r="D19" s="201"/>
      <c r="E19" s="201"/>
      <c r="F19" s="201"/>
      <c r="G19" s="201"/>
      <c r="H19" s="201"/>
    </row>
    <row r="20" spans="2:17" s="30" customFormat="1" ht="18" customHeight="1" x14ac:dyDescent="0.25">
      <c r="B20" s="82" t="s">
        <v>26</v>
      </c>
      <c r="C20" s="201"/>
      <c r="D20" s="201"/>
      <c r="E20" s="201"/>
      <c r="F20" s="201"/>
      <c r="G20" s="201"/>
      <c r="H20" s="201"/>
    </row>
    <row r="21" spans="2:17" s="30" customFormat="1" ht="18" customHeight="1" x14ac:dyDescent="0.25">
      <c r="B21" s="82" t="s">
        <v>25</v>
      </c>
      <c r="C21" s="201"/>
      <c r="D21" s="201"/>
      <c r="E21" s="201"/>
      <c r="F21" s="201"/>
      <c r="G21" s="201"/>
      <c r="H21" s="201"/>
    </row>
    <row r="22" spans="2:17" s="30" customFormat="1" ht="18" customHeight="1" x14ac:dyDescent="0.25">
      <c r="B22" s="82" t="s">
        <v>24</v>
      </c>
      <c r="C22" s="201"/>
      <c r="D22" s="201"/>
      <c r="E22" s="201"/>
      <c r="F22" s="201"/>
      <c r="G22" s="201"/>
      <c r="H22" s="201"/>
    </row>
    <row r="23" spans="2:17" s="30" customFormat="1" ht="18" customHeight="1" x14ac:dyDescent="0.25">
      <c r="B23" s="82" t="s">
        <v>23</v>
      </c>
      <c r="C23" s="201"/>
      <c r="D23" s="201"/>
      <c r="E23" s="201"/>
      <c r="F23" s="201"/>
      <c r="G23" s="201"/>
      <c r="H23" s="201"/>
    </row>
    <row r="24" spans="2:17" s="30" customFormat="1" ht="18" customHeight="1" x14ac:dyDescent="0.25">
      <c r="B24" s="82" t="s">
        <v>22</v>
      </c>
      <c r="C24" s="201"/>
      <c r="D24" s="201"/>
      <c r="E24" s="201"/>
      <c r="F24" s="201"/>
      <c r="G24" s="201"/>
      <c r="H24" s="201"/>
    </row>
    <row r="25" spans="2:17" s="30" customFormat="1" ht="18" customHeight="1" x14ac:dyDescent="0.25">
      <c r="B25" s="133" t="s">
        <v>21</v>
      </c>
      <c r="C25" s="201"/>
      <c r="D25" s="201"/>
      <c r="E25" s="201"/>
      <c r="F25" s="201"/>
      <c r="G25" s="201"/>
      <c r="H25" s="201"/>
    </row>
    <row r="26" spans="2:17" s="30" customFormat="1" ht="18" customHeight="1" x14ac:dyDescent="0.25">
      <c r="B26" s="132" t="s">
        <v>120</v>
      </c>
      <c r="C26" s="201"/>
      <c r="D26" s="201"/>
      <c r="E26" s="201"/>
      <c r="F26" s="201"/>
      <c r="G26" s="201"/>
      <c r="H26" s="201"/>
    </row>
    <row r="27" spans="2:17" s="30" customFormat="1" ht="18" customHeight="1" x14ac:dyDescent="0.25">
      <c r="B27" s="132" t="s">
        <v>120</v>
      </c>
      <c r="C27" s="201"/>
      <c r="D27" s="201"/>
      <c r="E27" s="201"/>
      <c r="F27" s="201"/>
      <c r="G27" s="201"/>
      <c r="H27" s="201"/>
    </row>
    <row r="28" spans="2:17" s="30" customFormat="1" ht="18.75" customHeight="1" thickBot="1" x14ac:dyDescent="0.3">
      <c r="B28" s="127" t="s">
        <v>28</v>
      </c>
      <c r="C28" s="128">
        <f>SUM(C19:C27)</f>
        <v>0</v>
      </c>
      <c r="D28" s="128">
        <f t="shared" ref="D28:H28" si="2">SUM(D19:D27)</f>
        <v>0</v>
      </c>
      <c r="E28" s="128">
        <f t="shared" si="2"/>
        <v>0</v>
      </c>
      <c r="F28" s="128">
        <f t="shared" si="2"/>
        <v>0</v>
      </c>
      <c r="G28" s="128">
        <f t="shared" si="2"/>
        <v>0</v>
      </c>
      <c r="H28" s="128">
        <f t="shared" si="2"/>
        <v>0</v>
      </c>
    </row>
    <row r="29" spans="2:17" s="30" customFormat="1" ht="15" x14ac:dyDescent="0.25">
      <c r="B29"/>
      <c r="C29"/>
      <c r="D29"/>
      <c r="E29"/>
      <c r="F29"/>
      <c r="G29"/>
      <c r="H29"/>
      <c r="I29"/>
      <c r="J29"/>
      <c r="K29"/>
      <c r="L29"/>
      <c r="M29"/>
      <c r="N29"/>
      <c r="O29"/>
      <c r="P29"/>
      <c r="Q29"/>
    </row>
    <row r="30" spans="2:17" ht="21" customHeight="1" x14ac:dyDescent="0.25">
      <c r="B30"/>
      <c r="C30"/>
      <c r="D30"/>
      <c r="E30"/>
      <c r="F30"/>
      <c r="G30"/>
      <c r="H30"/>
      <c r="I30"/>
      <c r="J30"/>
      <c r="K30"/>
      <c r="L30"/>
      <c r="M30"/>
      <c r="N30"/>
      <c r="O30"/>
      <c r="P30"/>
      <c r="Q30"/>
    </row>
    <row r="31" spans="2:17" s="30" customFormat="1" ht="20.100000000000001" customHeight="1" x14ac:dyDescent="0.25">
      <c r="B31"/>
      <c r="C31"/>
      <c r="D31"/>
      <c r="E31"/>
      <c r="F31"/>
      <c r="G31"/>
      <c r="H31"/>
      <c r="I31"/>
      <c r="J31"/>
      <c r="K31"/>
      <c r="L31"/>
      <c r="M31"/>
      <c r="N31"/>
      <c r="O31"/>
      <c r="P31"/>
      <c r="Q31"/>
    </row>
    <row r="32" spans="2:17" ht="15.75" customHeight="1" x14ac:dyDescent="0.25">
      <c r="B32"/>
      <c r="C32"/>
      <c r="D32"/>
      <c r="E32"/>
      <c r="F32"/>
      <c r="G32"/>
      <c r="H32"/>
      <c r="I32"/>
      <c r="J32"/>
      <c r="K32"/>
      <c r="L32"/>
      <c r="M32"/>
      <c r="N32"/>
      <c r="O32"/>
      <c r="P32"/>
      <c r="Q32"/>
    </row>
    <row r="33" spans="2:17" ht="15.75" customHeight="1" x14ac:dyDescent="0.25">
      <c r="B33"/>
      <c r="C33"/>
      <c r="D33"/>
      <c r="E33"/>
      <c r="F33"/>
      <c r="G33"/>
      <c r="H33"/>
      <c r="I33"/>
      <c r="J33"/>
      <c r="K33"/>
      <c r="L33"/>
      <c r="M33"/>
      <c r="N33"/>
      <c r="O33"/>
      <c r="P33"/>
      <c r="Q33"/>
    </row>
    <row r="34" spans="2:17" ht="15" x14ac:dyDescent="0.25">
      <c r="B34"/>
      <c r="C34"/>
      <c r="D34"/>
      <c r="E34"/>
      <c r="F34"/>
      <c r="G34"/>
      <c r="H34"/>
      <c r="I34"/>
      <c r="J34"/>
      <c r="K34"/>
      <c r="L34"/>
      <c r="M34"/>
      <c r="N34"/>
      <c r="O34"/>
      <c r="P34"/>
      <c r="Q34"/>
    </row>
    <row r="35" spans="2:17" ht="15" x14ac:dyDescent="0.25">
      <c r="B35"/>
      <c r="C35"/>
      <c r="D35"/>
      <c r="E35"/>
      <c r="F35"/>
      <c r="G35"/>
      <c r="H35"/>
      <c r="I35"/>
      <c r="J35"/>
      <c r="K35"/>
      <c r="L35"/>
      <c r="M35"/>
      <c r="N35"/>
      <c r="O35"/>
      <c r="P35"/>
      <c r="Q35"/>
    </row>
    <row r="36" spans="2:17" ht="15" x14ac:dyDescent="0.25">
      <c r="B36"/>
      <c r="C36"/>
      <c r="D36"/>
      <c r="E36"/>
      <c r="F36"/>
      <c r="G36"/>
      <c r="H36"/>
      <c r="I36"/>
      <c r="J36"/>
      <c r="K36"/>
      <c r="L36"/>
      <c r="M36"/>
      <c r="N36"/>
      <c r="O36"/>
      <c r="P36"/>
      <c r="Q36"/>
    </row>
    <row r="37" spans="2:17" ht="15" x14ac:dyDescent="0.25">
      <c r="B37"/>
      <c r="C37"/>
      <c r="D37"/>
      <c r="E37"/>
      <c r="F37"/>
      <c r="G37"/>
      <c r="H37"/>
      <c r="I37"/>
      <c r="J37"/>
      <c r="K37"/>
      <c r="L37"/>
      <c r="M37"/>
      <c r="N37"/>
      <c r="O37"/>
      <c r="P37"/>
      <c r="Q37"/>
    </row>
    <row r="38" spans="2:17" ht="15" x14ac:dyDescent="0.25">
      <c r="B38"/>
      <c r="C38"/>
      <c r="D38"/>
      <c r="E38"/>
      <c r="F38"/>
      <c r="G38"/>
      <c r="H38"/>
      <c r="I38"/>
      <c r="J38"/>
      <c r="K38"/>
      <c r="L38"/>
      <c r="M38"/>
      <c r="N38"/>
      <c r="O38"/>
      <c r="P38"/>
      <c r="Q38"/>
    </row>
    <row r="39" spans="2:17" ht="15" x14ac:dyDescent="0.25">
      <c r="B39"/>
      <c r="C39"/>
      <c r="D39"/>
      <c r="E39"/>
      <c r="F39"/>
      <c r="G39"/>
      <c r="H39"/>
      <c r="I39"/>
      <c r="J39"/>
      <c r="K39"/>
      <c r="L39"/>
      <c r="M39"/>
      <c r="N39"/>
      <c r="O39"/>
      <c r="P39"/>
      <c r="Q39"/>
    </row>
    <row r="40" spans="2:17" ht="15" x14ac:dyDescent="0.25">
      <c r="B40"/>
      <c r="C40"/>
      <c r="D40"/>
      <c r="E40"/>
      <c r="F40"/>
      <c r="G40"/>
      <c r="H40"/>
      <c r="I40"/>
      <c r="J40"/>
      <c r="K40"/>
      <c r="L40"/>
      <c r="M40"/>
      <c r="N40"/>
      <c r="O40"/>
      <c r="P40"/>
      <c r="Q40"/>
    </row>
    <row r="41" spans="2:17" ht="12.75" customHeight="1" x14ac:dyDescent="0.25">
      <c r="B41"/>
      <c r="C41"/>
      <c r="D41"/>
      <c r="E41"/>
      <c r="F41"/>
      <c r="G41"/>
      <c r="H41"/>
      <c r="I41"/>
      <c r="J41"/>
      <c r="K41"/>
      <c r="L41"/>
      <c r="M41"/>
      <c r="N41"/>
      <c r="O41"/>
      <c r="P41"/>
      <c r="Q41"/>
    </row>
    <row r="42" spans="2:17" s="30" customFormat="1" ht="5.25" customHeight="1" x14ac:dyDescent="0.25">
      <c r="B42"/>
      <c r="C42"/>
      <c r="D42"/>
      <c r="E42"/>
      <c r="F42"/>
      <c r="G42"/>
      <c r="H42"/>
      <c r="I42"/>
      <c r="J42"/>
      <c r="K42"/>
      <c r="L42"/>
      <c r="M42"/>
      <c r="N42"/>
      <c r="O42"/>
      <c r="P42"/>
      <c r="Q42"/>
    </row>
    <row r="43" spans="2:17" ht="15" x14ac:dyDescent="0.25">
      <c r="B43"/>
      <c r="C43"/>
      <c r="D43"/>
      <c r="E43"/>
      <c r="F43"/>
      <c r="G43"/>
      <c r="H43"/>
      <c r="I43"/>
      <c r="J43"/>
      <c r="K43"/>
      <c r="L43"/>
      <c r="M43"/>
      <c r="N43"/>
      <c r="O43"/>
      <c r="P43"/>
      <c r="Q43"/>
    </row>
    <row r="44" spans="2:17" ht="15" x14ac:dyDescent="0.25">
      <c r="B44"/>
      <c r="C44"/>
      <c r="D44"/>
      <c r="E44"/>
      <c r="F44"/>
      <c r="G44"/>
      <c r="H44"/>
      <c r="I44"/>
      <c r="J44"/>
      <c r="K44"/>
      <c r="L44"/>
      <c r="M44"/>
      <c r="N44"/>
      <c r="O44"/>
      <c r="P44"/>
      <c r="Q44"/>
    </row>
    <row r="45" spans="2:17" ht="29.25" customHeight="1" x14ac:dyDescent="0.25">
      <c r="B45"/>
      <c r="C45"/>
      <c r="D45"/>
      <c r="E45"/>
      <c r="F45"/>
      <c r="G45"/>
      <c r="H45"/>
      <c r="I45"/>
      <c r="J45"/>
      <c r="K45"/>
      <c r="L45"/>
      <c r="M45"/>
      <c r="N45"/>
      <c r="O45"/>
      <c r="P45"/>
      <c r="Q45"/>
    </row>
  </sheetData>
  <sheetProtection algorithmName="SHA-512" hashValue="rhrvJ4RMDjguJEFeSCf+hU3Ib0WGoKZhrlhorO+24/JtRT+ATXgxvu8JmV9nUwmgd17DG5ehlq5EctOb8pI9JA==" saltValue="lSwe41bVS+TPWZCIjQttDw==" spinCount="100000" sheet="1" objects="1" scenarios="1" insertRows="0"/>
  <mergeCells count="15">
    <mergeCell ref="F10:G10"/>
    <mergeCell ref="F11:G11"/>
    <mergeCell ref="F12:G12"/>
    <mergeCell ref="F15:G15"/>
    <mergeCell ref="B17:H17"/>
    <mergeCell ref="F13:G13"/>
    <mergeCell ref="F14:G14"/>
    <mergeCell ref="B3:J3"/>
    <mergeCell ref="F9:G9"/>
    <mergeCell ref="B4:E4"/>
    <mergeCell ref="F4:J4"/>
    <mergeCell ref="F5:G5"/>
    <mergeCell ref="F6:G6"/>
    <mergeCell ref="F7:G7"/>
    <mergeCell ref="F8:G8"/>
  </mergeCells>
  <printOptions horizontalCentered="1"/>
  <pageMargins left="0.28333333333333333" right="0.70866141732283472" top="0.57499999999999996" bottom="0.74803149606299213" header="0.31496062992125984" footer="0.31496062992125984"/>
  <pageSetup paperSize="9"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5ECFC-485D-4DDD-AEF9-147F0EFDDD2E}">
  <sheetPr codeName="Sheet3"/>
  <dimension ref="A1:AR37"/>
  <sheetViews>
    <sheetView showGridLines="0" tabSelected="1" zoomScale="80" zoomScaleNormal="80" workbookViewId="0">
      <selection activeCell="AJ27" sqref="AJ27"/>
    </sheetView>
  </sheetViews>
  <sheetFormatPr defaultColWidth="9.140625" defaultRowHeight="17.25" customHeight="1" x14ac:dyDescent="0.2"/>
  <cols>
    <col min="1" max="1" width="1.140625" style="1" customWidth="1"/>
    <col min="2" max="2" width="36.28515625" style="22" customWidth="1"/>
    <col min="3" max="3" width="10.7109375" style="1" bestFit="1" customWidth="1"/>
    <col min="4" max="4" width="10.5703125" style="1" bestFit="1" customWidth="1"/>
    <col min="5" max="25" width="13" style="1" bestFit="1" customWidth="1"/>
    <col min="26" max="26" width="13" style="1" customWidth="1"/>
    <col min="27" max="27" width="15.85546875" style="1" bestFit="1" customWidth="1"/>
    <col min="28" max="16384" width="9.140625" style="1"/>
  </cols>
  <sheetData>
    <row r="1" spans="1:44" s="130" customFormat="1" ht="33" customHeight="1" x14ac:dyDescent="0.5">
      <c r="A1" s="286" t="s">
        <v>44</v>
      </c>
      <c r="B1" s="286"/>
      <c r="C1" s="286"/>
      <c r="D1" s="286"/>
      <c r="E1" s="286"/>
      <c r="F1" s="286"/>
      <c r="G1" s="286"/>
      <c r="H1" s="286"/>
      <c r="I1" s="286"/>
      <c r="J1" s="286"/>
      <c r="K1" s="286"/>
      <c r="L1" s="286"/>
      <c r="M1" s="286"/>
      <c r="N1" s="286"/>
      <c r="O1" s="286"/>
      <c r="P1" s="286"/>
      <c r="Q1" s="286"/>
    </row>
    <row r="2" spans="1:44" customFormat="1" ht="33" customHeight="1" x14ac:dyDescent="0.25">
      <c r="A2" s="90" t="s">
        <v>105</v>
      </c>
    </row>
    <row r="3" spans="1:44" s="287" customFormat="1" ht="22.5" customHeight="1" thickBot="1" x14ac:dyDescent="0.3">
      <c r="A3" s="287" t="s">
        <v>131</v>
      </c>
    </row>
    <row r="4" spans="1:44" s="74" customFormat="1" ht="24.95" customHeight="1" thickBot="1" x14ac:dyDescent="0.3">
      <c r="B4" s="146"/>
      <c r="C4" s="147" t="s">
        <v>93</v>
      </c>
      <c r="D4" s="147" t="s">
        <v>66</v>
      </c>
      <c r="E4" s="147" t="s">
        <v>67</v>
      </c>
      <c r="F4" s="147" t="s">
        <v>68</v>
      </c>
      <c r="G4" s="147" t="s">
        <v>69</v>
      </c>
      <c r="H4" s="147" t="s">
        <v>94</v>
      </c>
      <c r="I4" s="147" t="s">
        <v>70</v>
      </c>
      <c r="J4" s="147" t="s">
        <v>71</v>
      </c>
      <c r="K4" s="147" t="s">
        <v>72</v>
      </c>
      <c r="L4" s="147" t="s">
        <v>73</v>
      </c>
      <c r="M4" s="147" t="s">
        <v>74</v>
      </c>
      <c r="N4" s="147" t="s">
        <v>75</v>
      </c>
      <c r="O4" s="147" t="s">
        <v>76</v>
      </c>
      <c r="P4" s="147" t="s">
        <v>77</v>
      </c>
      <c r="Q4" s="147" t="s">
        <v>78</v>
      </c>
      <c r="R4" s="147" t="s">
        <v>79</v>
      </c>
      <c r="S4" s="147" t="s">
        <v>80</v>
      </c>
      <c r="T4" s="147" t="s">
        <v>81</v>
      </c>
      <c r="U4" s="147" t="s">
        <v>82</v>
      </c>
      <c r="V4" s="147" t="s">
        <v>83</v>
      </c>
      <c r="W4" s="147" t="s">
        <v>84</v>
      </c>
      <c r="X4" s="147" t="s">
        <v>85</v>
      </c>
      <c r="Y4" s="147" t="s">
        <v>86</v>
      </c>
      <c r="Z4" s="147" t="s">
        <v>87</v>
      </c>
      <c r="AA4" s="148"/>
    </row>
    <row r="5" spans="1:44" s="73" customFormat="1" ht="24.95" customHeight="1" x14ac:dyDescent="0.25">
      <c r="B5" s="149"/>
      <c r="C5" s="150" t="s">
        <v>97</v>
      </c>
      <c r="D5" s="150" t="s">
        <v>97</v>
      </c>
      <c r="E5" s="150" t="s">
        <v>97</v>
      </c>
      <c r="F5" s="150" t="s">
        <v>97</v>
      </c>
      <c r="G5" s="150" t="s">
        <v>97</v>
      </c>
      <c r="H5" s="150" t="s">
        <v>97</v>
      </c>
      <c r="I5" s="150" t="s">
        <v>97</v>
      </c>
      <c r="J5" s="150" t="s">
        <v>97</v>
      </c>
      <c r="K5" s="150" t="s">
        <v>97</v>
      </c>
      <c r="L5" s="150" t="s">
        <v>97</v>
      </c>
      <c r="M5" s="150" t="s">
        <v>97</v>
      </c>
      <c r="N5" s="150" t="s">
        <v>97</v>
      </c>
      <c r="O5" s="150" t="s">
        <v>97</v>
      </c>
      <c r="P5" s="150" t="s">
        <v>97</v>
      </c>
      <c r="Q5" s="150" t="s">
        <v>97</v>
      </c>
      <c r="R5" s="150" t="s">
        <v>97</v>
      </c>
      <c r="S5" s="150" t="s">
        <v>97</v>
      </c>
      <c r="T5" s="150" t="s">
        <v>97</v>
      </c>
      <c r="U5" s="150" t="s">
        <v>97</v>
      </c>
      <c r="V5" s="150" t="s">
        <v>97</v>
      </c>
      <c r="W5" s="150" t="s">
        <v>97</v>
      </c>
      <c r="X5" s="150" t="s">
        <v>97</v>
      </c>
      <c r="Y5" s="150" t="s">
        <v>97</v>
      </c>
      <c r="Z5" s="150" t="s">
        <v>97</v>
      </c>
      <c r="AA5" s="151" t="s">
        <v>88</v>
      </c>
    </row>
    <row r="6" spans="1:44" s="20" customFormat="1" ht="17.100000000000001" customHeight="1" x14ac:dyDescent="0.25">
      <c r="B6" s="152" t="s">
        <v>103</v>
      </c>
      <c r="C6" s="203">
        <v>5000</v>
      </c>
      <c r="D6" s="134">
        <f>C37</f>
        <v>5000</v>
      </c>
      <c r="E6" s="134">
        <f>D37</f>
        <v>5000</v>
      </c>
      <c r="F6" s="134">
        <f>E37</f>
        <v>3005000</v>
      </c>
      <c r="G6" s="134">
        <f t="shared" ref="G6:Z6" si="0">F37</f>
        <v>4005000</v>
      </c>
      <c r="H6" s="134">
        <f t="shared" si="0"/>
        <v>4005000</v>
      </c>
      <c r="I6" s="135">
        <f t="shared" si="0"/>
        <v>4005000</v>
      </c>
      <c r="J6" s="134">
        <f t="shared" si="0"/>
        <v>4005000</v>
      </c>
      <c r="K6" s="134">
        <f t="shared" si="0"/>
        <v>4005000</v>
      </c>
      <c r="L6" s="134">
        <f t="shared" si="0"/>
        <v>8005000</v>
      </c>
      <c r="M6" s="134">
        <f t="shared" si="0"/>
        <v>8005000</v>
      </c>
      <c r="N6" s="134">
        <f t="shared" si="0"/>
        <v>8005000</v>
      </c>
      <c r="O6" s="134">
        <f t="shared" si="0"/>
        <v>9005000</v>
      </c>
      <c r="P6" s="134">
        <f t="shared" si="0"/>
        <v>9005000</v>
      </c>
      <c r="Q6" s="134">
        <f t="shared" si="0"/>
        <v>9005000</v>
      </c>
      <c r="R6" s="134">
        <f t="shared" si="0"/>
        <v>9005000</v>
      </c>
      <c r="S6" s="134">
        <f t="shared" si="0"/>
        <v>9005000</v>
      </c>
      <c r="T6" s="134">
        <f t="shared" si="0"/>
        <v>9005000</v>
      </c>
      <c r="U6" s="134">
        <f t="shared" si="0"/>
        <v>7005000</v>
      </c>
      <c r="V6" s="134">
        <f t="shared" si="0"/>
        <v>7005000</v>
      </c>
      <c r="W6" s="134">
        <f t="shared" si="0"/>
        <v>7005000</v>
      </c>
      <c r="X6" s="134">
        <f t="shared" si="0"/>
        <v>7005000</v>
      </c>
      <c r="Y6" s="134">
        <f t="shared" si="0"/>
        <v>7005000</v>
      </c>
      <c r="Z6" s="134">
        <f t="shared" si="0"/>
        <v>7005000</v>
      </c>
      <c r="AA6" s="138"/>
      <c r="AB6"/>
      <c r="AC6"/>
      <c r="AD6"/>
      <c r="AE6"/>
      <c r="AF6"/>
      <c r="AG6"/>
      <c r="AH6"/>
      <c r="AI6"/>
      <c r="AJ6"/>
      <c r="AK6"/>
      <c r="AL6"/>
      <c r="AM6"/>
      <c r="AN6"/>
      <c r="AO6"/>
      <c r="AP6"/>
      <c r="AQ6"/>
      <c r="AR6"/>
    </row>
    <row r="7" spans="1:44" ht="17.100000000000001" customHeight="1" x14ac:dyDescent="0.25">
      <c r="B7" s="153" t="s">
        <v>101</v>
      </c>
      <c r="C7" s="136"/>
      <c r="D7" s="136"/>
      <c r="E7" s="136"/>
      <c r="F7" s="136"/>
      <c r="G7" s="136"/>
      <c r="H7" s="136"/>
      <c r="I7" s="141"/>
      <c r="J7" s="136"/>
      <c r="K7" s="136"/>
      <c r="L7" s="136"/>
      <c r="M7" s="136"/>
      <c r="N7" s="136"/>
      <c r="O7" s="136"/>
      <c r="P7" s="136"/>
      <c r="Q7" s="136"/>
      <c r="R7" s="136"/>
      <c r="S7" s="136"/>
      <c r="T7" s="136"/>
      <c r="U7" s="136"/>
      <c r="V7" s="136"/>
      <c r="W7" s="136"/>
      <c r="X7" s="136"/>
      <c r="Y7" s="136"/>
      <c r="Z7" s="136"/>
      <c r="AA7" s="139"/>
      <c r="AB7"/>
      <c r="AC7"/>
      <c r="AD7"/>
      <c r="AE7"/>
      <c r="AF7"/>
      <c r="AG7"/>
      <c r="AH7"/>
      <c r="AI7"/>
      <c r="AJ7"/>
      <c r="AK7"/>
      <c r="AL7"/>
      <c r="AM7"/>
      <c r="AN7"/>
      <c r="AO7"/>
      <c r="AP7"/>
      <c r="AR7" s="21"/>
    </row>
    <row r="8" spans="1:44" s="23" customFormat="1" ht="17.100000000000001" customHeight="1" x14ac:dyDescent="0.25">
      <c r="B8" s="137" t="s">
        <v>98</v>
      </c>
      <c r="C8" s="204"/>
      <c r="D8" s="204"/>
      <c r="E8" s="204"/>
      <c r="F8" s="204"/>
      <c r="G8" s="204"/>
      <c r="H8" s="204">
        <v>1000000</v>
      </c>
      <c r="I8" s="204"/>
      <c r="J8" s="204"/>
      <c r="K8" s="204">
        <v>1000000</v>
      </c>
      <c r="L8" s="204"/>
      <c r="M8" s="204"/>
      <c r="N8" s="204">
        <v>1000000</v>
      </c>
      <c r="O8" s="204"/>
      <c r="P8" s="204"/>
      <c r="Q8" s="204"/>
      <c r="R8" s="204"/>
      <c r="S8" s="204"/>
      <c r="T8" s="204"/>
      <c r="U8" s="204"/>
      <c r="V8" s="204"/>
      <c r="W8" s="204"/>
      <c r="X8" s="204"/>
      <c r="Y8" s="204"/>
      <c r="Z8" s="204"/>
      <c r="AA8" s="205">
        <f>SUM(C8:Z8)</f>
        <v>3000000</v>
      </c>
      <c r="AB8"/>
      <c r="AC8"/>
      <c r="AD8"/>
      <c r="AE8"/>
      <c r="AF8"/>
      <c r="AG8"/>
      <c r="AH8"/>
      <c r="AI8"/>
      <c r="AJ8"/>
      <c r="AK8"/>
      <c r="AL8"/>
      <c r="AM8"/>
      <c r="AN8"/>
      <c r="AO8"/>
      <c r="AP8"/>
    </row>
    <row r="9" spans="1:44" s="23" customFormat="1" ht="17.100000000000001" customHeight="1" x14ac:dyDescent="0.25">
      <c r="B9" s="137" t="s">
        <v>99</v>
      </c>
      <c r="C9" s="204"/>
      <c r="D9" s="204"/>
      <c r="E9" s="204">
        <v>3000000</v>
      </c>
      <c r="F9" s="204"/>
      <c r="G9" s="204"/>
      <c r="H9" s="204"/>
      <c r="I9" s="204"/>
      <c r="J9" s="204"/>
      <c r="K9" s="204">
        <v>3000000</v>
      </c>
      <c r="L9" s="204"/>
      <c r="M9" s="204"/>
      <c r="N9" s="204"/>
      <c r="O9" s="204"/>
      <c r="P9" s="204"/>
      <c r="Q9" s="204"/>
      <c r="R9" s="204"/>
      <c r="S9" s="204"/>
      <c r="T9" s="204"/>
      <c r="U9" s="204"/>
      <c r="V9" s="204"/>
      <c r="W9" s="204"/>
      <c r="X9" s="204"/>
      <c r="Y9" s="204"/>
      <c r="Z9" s="204"/>
      <c r="AA9" s="205">
        <f t="shared" ref="AA9:AA14" si="1">SUM(C9:Z9)</f>
        <v>6000000</v>
      </c>
      <c r="AB9"/>
      <c r="AC9"/>
      <c r="AD9"/>
      <c r="AE9"/>
      <c r="AF9"/>
      <c r="AG9"/>
      <c r="AH9"/>
      <c r="AI9"/>
      <c r="AJ9"/>
      <c r="AK9"/>
      <c r="AL9"/>
      <c r="AM9"/>
      <c r="AN9"/>
      <c r="AO9"/>
      <c r="AP9"/>
    </row>
    <row r="10" spans="1:44" s="23" customFormat="1" ht="17.100000000000001" customHeight="1" x14ac:dyDescent="0.25">
      <c r="B10" s="212" t="s">
        <v>122</v>
      </c>
      <c r="C10" s="204"/>
      <c r="D10" s="204"/>
      <c r="E10" s="204"/>
      <c r="F10" s="204"/>
      <c r="G10" s="204"/>
      <c r="H10" s="204"/>
      <c r="I10" s="204"/>
      <c r="J10" s="204"/>
      <c r="K10" s="204"/>
      <c r="L10" s="204"/>
      <c r="M10" s="204"/>
      <c r="N10" s="204"/>
      <c r="O10" s="204"/>
      <c r="P10" s="204"/>
      <c r="Q10" s="204"/>
      <c r="R10" s="204"/>
      <c r="S10" s="204"/>
      <c r="T10" s="204"/>
      <c r="U10" s="204"/>
      <c r="V10" s="204"/>
      <c r="W10" s="204"/>
      <c r="X10" s="204"/>
      <c r="Y10" s="204"/>
      <c r="Z10" s="204"/>
      <c r="AA10" s="205"/>
      <c r="AB10" s="85"/>
      <c r="AC10" s="85"/>
      <c r="AD10" s="85"/>
      <c r="AE10" s="85"/>
      <c r="AF10" s="85"/>
      <c r="AG10" s="85"/>
      <c r="AH10" s="85"/>
      <c r="AI10" s="85"/>
      <c r="AJ10" s="85"/>
      <c r="AK10" s="85"/>
      <c r="AL10" s="85"/>
      <c r="AM10" s="85"/>
      <c r="AN10" s="85"/>
      <c r="AO10" s="85"/>
      <c r="AP10" s="85"/>
    </row>
    <row r="11" spans="1:44" s="23" customFormat="1" ht="17.100000000000001" customHeight="1" x14ac:dyDescent="0.25">
      <c r="B11" s="213" t="s">
        <v>122</v>
      </c>
      <c r="C11" s="206"/>
      <c r="D11" s="206"/>
      <c r="E11" s="206"/>
      <c r="F11" s="206">
        <v>1000000</v>
      </c>
      <c r="G11" s="206"/>
      <c r="H11" s="206"/>
      <c r="I11" s="206"/>
      <c r="J11" s="206"/>
      <c r="K11" s="206"/>
      <c r="L11" s="206"/>
      <c r="M11" s="206"/>
      <c r="N11" s="206"/>
      <c r="O11" s="206"/>
      <c r="P11" s="206"/>
      <c r="Q11" s="206"/>
      <c r="R11" s="206"/>
      <c r="S11" s="206"/>
      <c r="T11" s="206"/>
      <c r="U11" s="206"/>
      <c r="V11" s="206"/>
      <c r="W11" s="206"/>
      <c r="X11" s="206"/>
      <c r="Y11" s="206"/>
      <c r="Z11" s="206"/>
      <c r="AA11" s="207">
        <f t="shared" si="1"/>
        <v>1000000</v>
      </c>
      <c r="AB11"/>
      <c r="AC11"/>
      <c r="AD11"/>
      <c r="AE11"/>
      <c r="AF11"/>
      <c r="AG11"/>
      <c r="AH11"/>
      <c r="AI11"/>
      <c r="AJ11"/>
      <c r="AK11"/>
      <c r="AL11"/>
      <c r="AM11"/>
      <c r="AN11"/>
      <c r="AO11"/>
      <c r="AP11"/>
      <c r="AQ11"/>
    </row>
    <row r="12" spans="1:44" s="23" customFormat="1" ht="17.100000000000001" customHeight="1" x14ac:dyDescent="0.25">
      <c r="B12" s="154" t="s">
        <v>102</v>
      </c>
      <c r="C12" s="134"/>
      <c r="D12" s="134"/>
      <c r="E12" s="134"/>
      <c r="F12" s="134"/>
      <c r="G12" s="134"/>
      <c r="H12" s="134"/>
      <c r="I12" s="135"/>
      <c r="J12" s="134"/>
      <c r="K12" s="134"/>
      <c r="L12" s="134"/>
      <c r="M12" s="134"/>
      <c r="N12" s="134"/>
      <c r="O12" s="134"/>
      <c r="P12" s="134"/>
      <c r="Q12" s="134"/>
      <c r="R12" s="134"/>
      <c r="S12" s="134"/>
      <c r="T12" s="134"/>
      <c r="U12" s="134"/>
      <c r="V12" s="134"/>
      <c r="W12" s="134"/>
      <c r="X12" s="134"/>
      <c r="Y12" s="134"/>
      <c r="Z12" s="134"/>
      <c r="AA12" s="140"/>
      <c r="AB12"/>
      <c r="AC12"/>
      <c r="AD12"/>
      <c r="AE12"/>
      <c r="AF12"/>
      <c r="AG12"/>
      <c r="AH12"/>
      <c r="AI12"/>
      <c r="AJ12"/>
      <c r="AK12"/>
      <c r="AL12"/>
      <c r="AM12"/>
      <c r="AN12"/>
      <c r="AO12"/>
      <c r="AP12"/>
      <c r="AQ12"/>
    </row>
    <row r="13" spans="1:44" s="23" customFormat="1" ht="17.100000000000001" customHeight="1" x14ac:dyDescent="0.25">
      <c r="B13" s="214" t="s">
        <v>95</v>
      </c>
      <c r="C13" s="203"/>
      <c r="D13" s="203"/>
      <c r="E13" s="203"/>
      <c r="F13" s="203"/>
      <c r="G13" s="203"/>
      <c r="H13" s="203"/>
      <c r="I13" s="208"/>
      <c r="J13" s="203"/>
      <c r="K13" s="203"/>
      <c r="L13" s="203"/>
      <c r="M13" s="203"/>
      <c r="N13" s="203"/>
      <c r="O13" s="203"/>
      <c r="P13" s="203"/>
      <c r="Q13" s="203"/>
      <c r="R13" s="203"/>
      <c r="S13" s="203"/>
      <c r="T13" s="203"/>
      <c r="U13" s="203"/>
      <c r="V13" s="203"/>
      <c r="W13" s="203"/>
      <c r="X13" s="203"/>
      <c r="Y13" s="203"/>
      <c r="Z13" s="203"/>
      <c r="AA13" s="205">
        <f t="shared" si="1"/>
        <v>0</v>
      </c>
      <c r="AB13"/>
      <c r="AC13"/>
      <c r="AD13"/>
      <c r="AE13"/>
      <c r="AF13"/>
      <c r="AG13"/>
      <c r="AH13"/>
      <c r="AI13"/>
      <c r="AJ13"/>
      <c r="AK13"/>
      <c r="AL13"/>
      <c r="AM13"/>
      <c r="AN13"/>
      <c r="AO13"/>
      <c r="AP13"/>
      <c r="AQ13"/>
    </row>
    <row r="14" spans="1:44" s="23" customFormat="1" ht="17.100000000000001" customHeight="1" thickBot="1" x14ac:dyDescent="0.3">
      <c r="B14" s="215" t="s">
        <v>95</v>
      </c>
      <c r="C14" s="209"/>
      <c r="D14" s="209"/>
      <c r="E14" s="209"/>
      <c r="F14" s="209"/>
      <c r="G14" s="209"/>
      <c r="H14" s="209"/>
      <c r="I14" s="210"/>
      <c r="J14" s="209"/>
      <c r="K14" s="209"/>
      <c r="L14" s="209"/>
      <c r="M14" s="209"/>
      <c r="N14" s="209"/>
      <c r="O14" s="209"/>
      <c r="P14" s="209"/>
      <c r="Q14" s="209"/>
      <c r="R14" s="209"/>
      <c r="S14" s="209"/>
      <c r="T14" s="209"/>
      <c r="U14" s="209"/>
      <c r="V14" s="209"/>
      <c r="W14" s="209"/>
      <c r="X14" s="209"/>
      <c r="Y14" s="209"/>
      <c r="Z14" s="209"/>
      <c r="AA14" s="211">
        <f t="shared" si="1"/>
        <v>0</v>
      </c>
      <c r="AB14"/>
      <c r="AC14"/>
      <c r="AD14"/>
      <c r="AE14"/>
      <c r="AF14"/>
      <c r="AG14"/>
      <c r="AH14"/>
      <c r="AI14"/>
      <c r="AJ14"/>
      <c r="AK14"/>
      <c r="AL14"/>
      <c r="AM14"/>
      <c r="AN14"/>
      <c r="AO14"/>
      <c r="AP14"/>
      <c r="AQ14"/>
    </row>
    <row r="15" spans="1:44" s="23" customFormat="1" ht="17.100000000000001" customHeight="1" thickTop="1" thickBot="1" x14ac:dyDescent="0.3">
      <c r="B15" s="155" t="s">
        <v>89</v>
      </c>
      <c r="C15" s="156">
        <f t="shared" ref="C15:Z15" si="2">SUM(C8:C14)</f>
        <v>0</v>
      </c>
      <c r="D15" s="156">
        <f t="shared" si="2"/>
        <v>0</v>
      </c>
      <c r="E15" s="156">
        <f t="shared" si="2"/>
        <v>3000000</v>
      </c>
      <c r="F15" s="156">
        <f t="shared" si="2"/>
        <v>1000000</v>
      </c>
      <c r="G15" s="156">
        <f t="shared" si="2"/>
        <v>0</v>
      </c>
      <c r="H15" s="156">
        <f t="shared" si="2"/>
        <v>1000000</v>
      </c>
      <c r="I15" s="156">
        <f t="shared" si="2"/>
        <v>0</v>
      </c>
      <c r="J15" s="156">
        <f t="shared" si="2"/>
        <v>0</v>
      </c>
      <c r="K15" s="156">
        <f t="shared" si="2"/>
        <v>4000000</v>
      </c>
      <c r="L15" s="156">
        <f t="shared" si="2"/>
        <v>0</v>
      </c>
      <c r="M15" s="156">
        <f t="shared" si="2"/>
        <v>0</v>
      </c>
      <c r="N15" s="156">
        <f t="shared" si="2"/>
        <v>1000000</v>
      </c>
      <c r="O15" s="156">
        <f t="shared" si="2"/>
        <v>0</v>
      </c>
      <c r="P15" s="156">
        <f t="shared" si="2"/>
        <v>0</v>
      </c>
      <c r="Q15" s="156">
        <f t="shared" si="2"/>
        <v>0</v>
      </c>
      <c r="R15" s="156">
        <f t="shared" si="2"/>
        <v>0</v>
      </c>
      <c r="S15" s="156">
        <f t="shared" si="2"/>
        <v>0</v>
      </c>
      <c r="T15" s="156">
        <f t="shared" si="2"/>
        <v>0</v>
      </c>
      <c r="U15" s="156">
        <f t="shared" si="2"/>
        <v>0</v>
      </c>
      <c r="V15" s="156">
        <f t="shared" si="2"/>
        <v>0</v>
      </c>
      <c r="W15" s="156">
        <f t="shared" si="2"/>
        <v>0</v>
      </c>
      <c r="X15" s="156">
        <f t="shared" si="2"/>
        <v>0</v>
      </c>
      <c r="Y15" s="156">
        <f t="shared" si="2"/>
        <v>0</v>
      </c>
      <c r="Z15" s="156">
        <f t="shared" si="2"/>
        <v>0</v>
      </c>
      <c r="AA15" s="157">
        <f>SUM(C15:Z15)</f>
        <v>10000000</v>
      </c>
      <c r="AB15"/>
      <c r="AC15"/>
      <c r="AD15"/>
      <c r="AE15"/>
      <c r="AF15"/>
      <c r="AG15"/>
      <c r="AH15"/>
      <c r="AI15"/>
      <c r="AJ15"/>
      <c r="AK15"/>
      <c r="AL15"/>
      <c r="AM15"/>
      <c r="AN15"/>
      <c r="AO15"/>
      <c r="AP15"/>
      <c r="AQ15"/>
    </row>
    <row r="16" spans="1:44" s="23" customFormat="1" ht="17.100000000000001" customHeight="1" thickTop="1" x14ac:dyDescent="0.25">
      <c r="B16" s="158" t="s">
        <v>100</v>
      </c>
      <c r="C16" s="159"/>
      <c r="D16" s="159"/>
      <c r="E16" s="159"/>
      <c r="F16" s="159"/>
      <c r="G16" s="159"/>
      <c r="H16" s="159"/>
      <c r="I16" s="160"/>
      <c r="J16" s="159"/>
      <c r="K16" s="159"/>
      <c r="L16" s="159"/>
      <c r="M16" s="159"/>
      <c r="N16" s="159"/>
      <c r="O16" s="159"/>
      <c r="P16" s="159"/>
      <c r="Q16" s="159"/>
      <c r="R16" s="159"/>
      <c r="S16" s="159"/>
      <c r="T16" s="159"/>
      <c r="U16" s="159"/>
      <c r="V16" s="159"/>
      <c r="W16" s="159"/>
      <c r="X16" s="159"/>
      <c r="Y16" s="159"/>
      <c r="Z16" s="159"/>
      <c r="AA16" s="161"/>
      <c r="AB16"/>
      <c r="AC16"/>
      <c r="AD16"/>
      <c r="AE16"/>
      <c r="AF16"/>
      <c r="AG16"/>
      <c r="AH16"/>
      <c r="AI16"/>
      <c r="AJ16"/>
      <c r="AK16"/>
      <c r="AL16"/>
      <c r="AM16"/>
      <c r="AN16"/>
      <c r="AO16"/>
      <c r="AP16"/>
      <c r="AQ16"/>
    </row>
    <row r="17" spans="2:43" s="23" customFormat="1" ht="17.100000000000001" customHeight="1" x14ac:dyDescent="0.25">
      <c r="B17" s="214" t="s">
        <v>36</v>
      </c>
      <c r="C17" s="216"/>
      <c r="D17" s="216"/>
      <c r="E17" s="216"/>
      <c r="F17" s="203"/>
      <c r="G17" s="203"/>
      <c r="H17" s="203">
        <v>1000000</v>
      </c>
      <c r="I17" s="203"/>
      <c r="J17" s="203"/>
      <c r="K17" s="203"/>
      <c r="L17" s="208"/>
      <c r="M17" s="203"/>
      <c r="N17" s="203"/>
      <c r="O17" s="203"/>
      <c r="P17" s="203"/>
      <c r="Q17" s="203"/>
      <c r="R17" s="203"/>
      <c r="S17" s="203"/>
      <c r="T17" s="203">
        <v>2000000</v>
      </c>
      <c r="U17" s="203"/>
      <c r="V17" s="203"/>
      <c r="W17" s="203"/>
      <c r="X17" s="203"/>
      <c r="Y17" s="203"/>
      <c r="Z17" s="203"/>
      <c r="AA17" s="217">
        <f t="shared" ref="AA17:AA28" si="3">SUM(F17:Z17)</f>
        <v>3000000</v>
      </c>
      <c r="AB17"/>
      <c r="AC17"/>
      <c r="AD17"/>
      <c r="AE17"/>
      <c r="AF17"/>
      <c r="AG17"/>
      <c r="AH17"/>
      <c r="AI17"/>
      <c r="AJ17"/>
      <c r="AK17"/>
      <c r="AL17"/>
      <c r="AM17"/>
      <c r="AN17"/>
      <c r="AO17"/>
      <c r="AP17"/>
      <c r="AQ17"/>
    </row>
    <row r="18" spans="2:43" s="23" customFormat="1" ht="17.100000000000001" customHeight="1" x14ac:dyDescent="0.25">
      <c r="B18" s="214" t="s">
        <v>96</v>
      </c>
      <c r="C18" s="216"/>
      <c r="D18" s="216"/>
      <c r="E18" s="216"/>
      <c r="F18" s="203"/>
      <c r="G18" s="203"/>
      <c r="H18" s="203"/>
      <c r="I18" s="203"/>
      <c r="J18" s="203"/>
      <c r="K18" s="203"/>
      <c r="L18" s="208"/>
      <c r="M18" s="203"/>
      <c r="N18" s="203"/>
      <c r="O18" s="203"/>
      <c r="P18" s="203"/>
      <c r="Q18" s="203"/>
      <c r="R18" s="203"/>
      <c r="S18" s="203"/>
      <c r="T18" s="203"/>
      <c r="U18" s="203"/>
      <c r="V18" s="203"/>
      <c r="W18" s="203"/>
      <c r="X18" s="203"/>
      <c r="Y18" s="203"/>
      <c r="Z18" s="203"/>
      <c r="AA18" s="217">
        <f t="shared" si="3"/>
        <v>0</v>
      </c>
      <c r="AB18"/>
      <c r="AC18"/>
      <c r="AD18"/>
      <c r="AE18"/>
      <c r="AF18"/>
      <c r="AG18"/>
      <c r="AH18"/>
      <c r="AI18"/>
      <c r="AJ18"/>
      <c r="AK18"/>
      <c r="AL18"/>
      <c r="AM18"/>
      <c r="AN18"/>
      <c r="AO18"/>
      <c r="AP18"/>
      <c r="AQ18"/>
    </row>
    <row r="19" spans="2:43" s="23" customFormat="1" ht="17.100000000000001" customHeight="1" x14ac:dyDescent="0.25">
      <c r="B19" s="214" t="s">
        <v>96</v>
      </c>
      <c r="C19" s="216"/>
      <c r="D19" s="216"/>
      <c r="E19" s="216"/>
      <c r="F19" s="203"/>
      <c r="G19" s="203"/>
      <c r="H19" s="203"/>
      <c r="I19" s="203"/>
      <c r="J19" s="203"/>
      <c r="K19" s="203"/>
      <c r="L19" s="208"/>
      <c r="M19" s="203"/>
      <c r="N19" s="203"/>
      <c r="O19" s="203"/>
      <c r="P19" s="203"/>
      <c r="Q19" s="203"/>
      <c r="R19" s="203"/>
      <c r="S19" s="203"/>
      <c r="T19" s="203"/>
      <c r="U19" s="203"/>
      <c r="V19" s="203"/>
      <c r="W19" s="203"/>
      <c r="X19" s="203"/>
      <c r="Y19" s="203"/>
      <c r="Z19" s="203"/>
      <c r="AA19" s="217">
        <f t="shared" si="3"/>
        <v>0</v>
      </c>
      <c r="AB19"/>
      <c r="AC19"/>
      <c r="AD19"/>
      <c r="AE19"/>
      <c r="AF19"/>
      <c r="AG19"/>
      <c r="AH19"/>
      <c r="AI19"/>
      <c r="AJ19"/>
      <c r="AK19"/>
      <c r="AL19"/>
      <c r="AM19"/>
      <c r="AN19"/>
      <c r="AO19"/>
      <c r="AP19"/>
      <c r="AQ19"/>
    </row>
    <row r="20" spans="2:43" s="23" customFormat="1" ht="17.100000000000001" customHeight="1" x14ac:dyDescent="0.25">
      <c r="B20" s="214" t="s">
        <v>96</v>
      </c>
      <c r="C20" s="216"/>
      <c r="D20" s="216"/>
      <c r="E20" s="216"/>
      <c r="F20" s="203"/>
      <c r="G20" s="203"/>
      <c r="H20" s="203"/>
      <c r="I20" s="203"/>
      <c r="J20" s="203"/>
      <c r="K20" s="203"/>
      <c r="L20" s="208"/>
      <c r="M20" s="203"/>
      <c r="N20" s="203"/>
      <c r="O20" s="203"/>
      <c r="P20" s="203"/>
      <c r="Q20" s="203"/>
      <c r="R20" s="203"/>
      <c r="S20" s="203"/>
      <c r="T20" s="203"/>
      <c r="U20" s="203"/>
      <c r="V20" s="203"/>
      <c r="W20" s="203"/>
      <c r="X20" s="203"/>
      <c r="Y20" s="203"/>
      <c r="Z20" s="203"/>
      <c r="AA20" s="217">
        <f t="shared" si="3"/>
        <v>0</v>
      </c>
      <c r="AB20"/>
      <c r="AC20"/>
      <c r="AD20"/>
      <c r="AE20"/>
      <c r="AF20"/>
      <c r="AG20"/>
      <c r="AH20"/>
      <c r="AI20"/>
      <c r="AJ20"/>
      <c r="AK20"/>
      <c r="AL20"/>
      <c r="AM20"/>
      <c r="AN20"/>
      <c r="AO20"/>
      <c r="AP20"/>
      <c r="AQ20"/>
    </row>
    <row r="21" spans="2:43" s="23" customFormat="1" ht="17.100000000000001" customHeight="1" x14ac:dyDescent="0.25">
      <c r="B21" s="214" t="s">
        <v>96</v>
      </c>
      <c r="C21" s="216"/>
      <c r="D21" s="216"/>
      <c r="E21" s="216"/>
      <c r="F21" s="203"/>
      <c r="G21" s="203"/>
      <c r="H21" s="203"/>
      <c r="I21" s="203"/>
      <c r="J21" s="203"/>
      <c r="K21" s="203"/>
      <c r="L21" s="208"/>
      <c r="M21" s="203"/>
      <c r="N21" s="203"/>
      <c r="O21" s="203"/>
      <c r="P21" s="203"/>
      <c r="Q21" s="203"/>
      <c r="R21" s="203"/>
      <c r="S21" s="203"/>
      <c r="T21" s="203"/>
      <c r="U21" s="203"/>
      <c r="V21" s="203"/>
      <c r="W21" s="203"/>
      <c r="X21" s="203"/>
      <c r="Y21" s="203"/>
      <c r="Z21" s="203"/>
      <c r="AA21" s="217">
        <f t="shared" si="3"/>
        <v>0</v>
      </c>
      <c r="AB21"/>
      <c r="AC21"/>
      <c r="AD21"/>
      <c r="AE21"/>
      <c r="AF21"/>
      <c r="AG21"/>
      <c r="AH21"/>
      <c r="AI21"/>
      <c r="AJ21"/>
      <c r="AK21"/>
      <c r="AL21"/>
      <c r="AM21"/>
      <c r="AN21"/>
      <c r="AO21"/>
      <c r="AP21"/>
      <c r="AQ21"/>
    </row>
    <row r="22" spans="2:43" s="23" customFormat="1" ht="17.100000000000001" customHeight="1" x14ac:dyDescent="0.25">
      <c r="B22" s="214" t="s">
        <v>96</v>
      </c>
      <c r="C22" s="216"/>
      <c r="D22" s="216"/>
      <c r="E22" s="216"/>
      <c r="F22" s="203"/>
      <c r="G22" s="203"/>
      <c r="H22" s="203"/>
      <c r="I22" s="203"/>
      <c r="J22" s="203"/>
      <c r="K22" s="203"/>
      <c r="L22" s="203"/>
      <c r="M22" s="203"/>
      <c r="N22" s="203"/>
      <c r="O22" s="203"/>
      <c r="P22" s="203"/>
      <c r="Q22" s="203"/>
      <c r="R22" s="203"/>
      <c r="S22" s="203"/>
      <c r="T22" s="203"/>
      <c r="U22" s="203"/>
      <c r="V22" s="203"/>
      <c r="W22" s="203"/>
      <c r="X22" s="203"/>
      <c r="Y22" s="203"/>
      <c r="Z22" s="203"/>
      <c r="AA22" s="217">
        <f t="shared" si="3"/>
        <v>0</v>
      </c>
      <c r="AB22"/>
      <c r="AC22"/>
      <c r="AD22"/>
      <c r="AE22"/>
      <c r="AF22"/>
      <c r="AG22"/>
      <c r="AH22"/>
      <c r="AI22"/>
      <c r="AJ22"/>
      <c r="AK22"/>
      <c r="AL22"/>
      <c r="AM22"/>
      <c r="AN22"/>
      <c r="AO22"/>
      <c r="AP22"/>
      <c r="AQ22"/>
    </row>
    <row r="23" spans="2:43" s="23" customFormat="1" ht="17.100000000000001" customHeight="1" x14ac:dyDescent="0.25">
      <c r="B23" s="214" t="s">
        <v>96</v>
      </c>
      <c r="C23" s="216"/>
      <c r="D23" s="216"/>
      <c r="E23" s="216"/>
      <c r="F23" s="203"/>
      <c r="G23" s="203"/>
      <c r="H23" s="203"/>
      <c r="I23" s="203"/>
      <c r="J23" s="203"/>
      <c r="K23" s="203"/>
      <c r="L23" s="203"/>
      <c r="M23" s="203"/>
      <c r="N23" s="203"/>
      <c r="O23" s="203"/>
      <c r="P23" s="203"/>
      <c r="Q23" s="203"/>
      <c r="R23" s="203"/>
      <c r="S23" s="203"/>
      <c r="T23" s="203"/>
      <c r="U23" s="203"/>
      <c r="V23" s="203"/>
      <c r="W23" s="203"/>
      <c r="X23" s="203"/>
      <c r="Y23" s="203"/>
      <c r="Z23" s="203"/>
      <c r="AA23" s="217">
        <f t="shared" si="3"/>
        <v>0</v>
      </c>
      <c r="AB23"/>
      <c r="AC23"/>
      <c r="AD23"/>
      <c r="AE23"/>
      <c r="AF23"/>
      <c r="AG23"/>
      <c r="AH23"/>
      <c r="AI23"/>
      <c r="AJ23"/>
      <c r="AK23"/>
      <c r="AL23"/>
      <c r="AM23"/>
      <c r="AN23"/>
      <c r="AO23"/>
      <c r="AP23"/>
      <c r="AQ23"/>
    </row>
    <row r="24" spans="2:43" s="23" customFormat="1" ht="17.100000000000001" customHeight="1" x14ac:dyDescent="0.25">
      <c r="B24" s="214" t="s">
        <v>96</v>
      </c>
      <c r="C24" s="216"/>
      <c r="D24" s="216"/>
      <c r="E24" s="216"/>
      <c r="F24" s="203"/>
      <c r="G24" s="203"/>
      <c r="H24" s="203"/>
      <c r="I24" s="203"/>
      <c r="J24" s="203"/>
      <c r="K24" s="203"/>
      <c r="L24" s="203"/>
      <c r="M24" s="203"/>
      <c r="N24" s="203"/>
      <c r="O24" s="203"/>
      <c r="P24" s="203"/>
      <c r="Q24" s="203"/>
      <c r="R24" s="203"/>
      <c r="S24" s="203"/>
      <c r="T24" s="203"/>
      <c r="U24" s="203"/>
      <c r="V24" s="203"/>
      <c r="W24" s="203"/>
      <c r="X24" s="203"/>
      <c r="Y24" s="203"/>
      <c r="Z24" s="203"/>
      <c r="AA24" s="217">
        <f t="shared" si="3"/>
        <v>0</v>
      </c>
      <c r="AB24"/>
      <c r="AC24"/>
      <c r="AD24"/>
      <c r="AE24"/>
      <c r="AF24"/>
      <c r="AG24"/>
      <c r="AH24"/>
      <c r="AI24"/>
      <c r="AJ24"/>
      <c r="AK24"/>
      <c r="AL24"/>
      <c r="AM24"/>
      <c r="AN24"/>
      <c r="AO24"/>
      <c r="AP24"/>
      <c r="AQ24"/>
    </row>
    <row r="25" spans="2:43" s="23" customFormat="1" ht="17.100000000000001" customHeight="1" x14ac:dyDescent="0.25">
      <c r="B25" s="214" t="s">
        <v>96</v>
      </c>
      <c r="C25" s="216"/>
      <c r="D25" s="216"/>
      <c r="E25" s="216"/>
      <c r="F25" s="203"/>
      <c r="G25" s="203"/>
      <c r="H25" s="203"/>
      <c r="I25" s="203"/>
      <c r="J25" s="203"/>
      <c r="K25" s="203"/>
      <c r="L25" s="203"/>
      <c r="M25" s="203"/>
      <c r="N25" s="203"/>
      <c r="O25" s="203"/>
      <c r="P25" s="203"/>
      <c r="Q25" s="203"/>
      <c r="R25" s="203"/>
      <c r="S25" s="203"/>
      <c r="T25" s="203"/>
      <c r="U25" s="203"/>
      <c r="V25" s="203"/>
      <c r="W25" s="203"/>
      <c r="X25" s="203"/>
      <c r="Y25" s="203"/>
      <c r="Z25" s="203"/>
      <c r="AA25" s="217">
        <f t="shared" si="3"/>
        <v>0</v>
      </c>
      <c r="AB25"/>
      <c r="AC25"/>
      <c r="AD25"/>
      <c r="AE25"/>
      <c r="AF25"/>
      <c r="AG25"/>
      <c r="AH25"/>
      <c r="AI25"/>
      <c r="AJ25"/>
      <c r="AK25"/>
      <c r="AL25"/>
      <c r="AM25"/>
      <c r="AN25"/>
      <c r="AO25"/>
      <c r="AP25"/>
      <c r="AQ25"/>
    </row>
    <row r="26" spans="2:43" s="23" customFormat="1" ht="17.100000000000001" customHeight="1" x14ac:dyDescent="0.25">
      <c r="B26" s="214" t="s">
        <v>96</v>
      </c>
      <c r="C26" s="216"/>
      <c r="D26" s="216"/>
      <c r="E26" s="216"/>
      <c r="F26" s="203"/>
      <c r="G26" s="203"/>
      <c r="H26" s="203"/>
      <c r="I26" s="203"/>
      <c r="J26" s="203"/>
      <c r="K26" s="203"/>
      <c r="L26" s="203"/>
      <c r="M26" s="203"/>
      <c r="N26" s="203"/>
      <c r="O26" s="203"/>
      <c r="P26" s="203"/>
      <c r="Q26" s="203"/>
      <c r="R26" s="203"/>
      <c r="S26" s="203"/>
      <c r="T26" s="203"/>
      <c r="U26" s="203"/>
      <c r="V26" s="203"/>
      <c r="W26" s="203"/>
      <c r="X26" s="203"/>
      <c r="Y26" s="203"/>
      <c r="Z26" s="203"/>
      <c r="AA26" s="217">
        <f t="shared" si="3"/>
        <v>0</v>
      </c>
      <c r="AB26"/>
      <c r="AC26"/>
      <c r="AD26"/>
      <c r="AE26"/>
      <c r="AF26"/>
      <c r="AG26"/>
      <c r="AH26"/>
      <c r="AI26"/>
      <c r="AJ26"/>
      <c r="AK26"/>
      <c r="AL26"/>
      <c r="AM26"/>
      <c r="AN26"/>
      <c r="AO26"/>
      <c r="AP26"/>
      <c r="AQ26"/>
    </row>
    <row r="27" spans="2:43" s="23" customFormat="1" ht="17.100000000000001" customHeight="1" x14ac:dyDescent="0.25">
      <c r="B27" s="214" t="s">
        <v>96</v>
      </c>
      <c r="C27" s="216"/>
      <c r="D27" s="216"/>
      <c r="E27" s="216"/>
      <c r="F27" s="203"/>
      <c r="G27" s="203"/>
      <c r="H27" s="203"/>
      <c r="I27" s="203"/>
      <c r="J27" s="203"/>
      <c r="K27" s="203"/>
      <c r="L27" s="203"/>
      <c r="M27" s="203"/>
      <c r="N27" s="203"/>
      <c r="O27" s="203"/>
      <c r="P27" s="203"/>
      <c r="Q27" s="203"/>
      <c r="R27" s="203"/>
      <c r="S27" s="203"/>
      <c r="T27" s="203"/>
      <c r="U27" s="203"/>
      <c r="V27" s="203"/>
      <c r="W27" s="203"/>
      <c r="X27" s="203"/>
      <c r="Y27" s="203"/>
      <c r="Z27" s="203"/>
      <c r="AA27" s="217">
        <f t="shared" si="3"/>
        <v>0</v>
      </c>
      <c r="AB27"/>
      <c r="AC27"/>
      <c r="AD27"/>
      <c r="AE27"/>
      <c r="AF27"/>
      <c r="AG27"/>
      <c r="AH27"/>
      <c r="AI27"/>
      <c r="AJ27"/>
      <c r="AK27"/>
      <c r="AL27"/>
      <c r="AM27"/>
      <c r="AN27"/>
      <c r="AO27"/>
      <c r="AP27"/>
      <c r="AQ27"/>
    </row>
    <row r="28" spans="2:43" s="23" customFormat="1" ht="17.100000000000001" customHeight="1" x14ac:dyDescent="0.25">
      <c r="B28" s="214" t="s">
        <v>96</v>
      </c>
      <c r="C28" s="203"/>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17">
        <f t="shared" si="3"/>
        <v>0</v>
      </c>
      <c r="AB28"/>
      <c r="AC28"/>
      <c r="AD28"/>
      <c r="AE28"/>
      <c r="AF28"/>
      <c r="AG28"/>
      <c r="AH28"/>
      <c r="AI28"/>
      <c r="AJ28"/>
      <c r="AK28"/>
      <c r="AL28"/>
      <c r="AM28"/>
      <c r="AN28"/>
      <c r="AO28"/>
      <c r="AP28"/>
      <c r="AQ28"/>
    </row>
    <row r="29" spans="2:43" ht="17.100000000000001" customHeight="1" x14ac:dyDescent="0.25">
      <c r="B29" s="214" t="s">
        <v>96</v>
      </c>
      <c r="C29" s="203"/>
      <c r="D29" s="203"/>
      <c r="E29" s="203"/>
      <c r="F29" s="203"/>
      <c r="G29" s="203"/>
      <c r="H29" s="203"/>
      <c r="I29" s="203"/>
      <c r="J29" s="203"/>
      <c r="K29" s="203"/>
      <c r="L29" s="203"/>
      <c r="M29" s="203"/>
      <c r="N29" s="203"/>
      <c r="O29" s="203"/>
      <c r="P29" s="203"/>
      <c r="Q29" s="203"/>
      <c r="R29" s="203"/>
      <c r="S29" s="203"/>
      <c r="T29" s="203"/>
      <c r="U29" s="203"/>
      <c r="V29" s="203"/>
      <c r="W29" s="203"/>
      <c r="X29" s="203"/>
      <c r="Y29" s="203"/>
      <c r="Z29" s="203"/>
      <c r="AA29" s="217">
        <f t="shared" ref="AA29:AA33" si="4">SUM(C29:Z29)</f>
        <v>0</v>
      </c>
      <c r="AB29"/>
      <c r="AC29"/>
      <c r="AD29"/>
      <c r="AE29"/>
      <c r="AF29"/>
      <c r="AG29"/>
      <c r="AH29"/>
      <c r="AI29"/>
      <c r="AJ29"/>
      <c r="AK29"/>
      <c r="AL29"/>
      <c r="AM29"/>
      <c r="AN29"/>
      <c r="AO29"/>
      <c r="AP29"/>
      <c r="AQ29"/>
    </row>
    <row r="30" spans="2:43" ht="17.100000000000001" customHeight="1" x14ac:dyDescent="0.25">
      <c r="B30" s="214" t="s">
        <v>96</v>
      </c>
      <c r="C30" s="203"/>
      <c r="D30" s="203"/>
      <c r="E30" s="203"/>
      <c r="F30" s="203"/>
      <c r="G30" s="203"/>
      <c r="H30" s="203"/>
      <c r="I30" s="203"/>
      <c r="J30" s="203"/>
      <c r="K30" s="203"/>
      <c r="L30" s="203"/>
      <c r="M30" s="203"/>
      <c r="N30" s="203"/>
      <c r="O30" s="203"/>
      <c r="P30" s="203"/>
      <c r="Q30" s="203"/>
      <c r="R30" s="203"/>
      <c r="S30" s="203"/>
      <c r="T30" s="203"/>
      <c r="U30" s="203"/>
      <c r="V30" s="203"/>
      <c r="W30" s="203"/>
      <c r="X30" s="203"/>
      <c r="Y30" s="203"/>
      <c r="Z30" s="203"/>
      <c r="AA30" s="217">
        <f t="shared" si="4"/>
        <v>0</v>
      </c>
      <c r="AB30"/>
      <c r="AC30"/>
      <c r="AD30"/>
      <c r="AE30"/>
      <c r="AF30"/>
      <c r="AG30"/>
      <c r="AH30"/>
      <c r="AI30"/>
      <c r="AJ30"/>
      <c r="AK30"/>
      <c r="AL30"/>
      <c r="AM30"/>
      <c r="AN30"/>
      <c r="AO30"/>
      <c r="AP30"/>
      <c r="AQ30"/>
    </row>
    <row r="31" spans="2:43" ht="17.100000000000001" customHeight="1" x14ac:dyDescent="0.25">
      <c r="B31" s="214" t="s">
        <v>96</v>
      </c>
      <c r="C31" s="203"/>
      <c r="D31" s="203"/>
      <c r="E31" s="203"/>
      <c r="F31" s="203"/>
      <c r="G31" s="203"/>
      <c r="H31" s="203"/>
      <c r="I31" s="203"/>
      <c r="J31" s="203"/>
      <c r="K31" s="203"/>
      <c r="L31" s="203"/>
      <c r="M31" s="203"/>
      <c r="N31" s="203"/>
      <c r="O31" s="203"/>
      <c r="P31" s="203"/>
      <c r="Q31" s="203"/>
      <c r="R31" s="203"/>
      <c r="S31" s="203"/>
      <c r="T31" s="203"/>
      <c r="U31" s="203"/>
      <c r="V31" s="203"/>
      <c r="W31" s="203"/>
      <c r="X31" s="203"/>
      <c r="Y31" s="203"/>
      <c r="Z31" s="203"/>
      <c r="AA31" s="217">
        <f t="shared" si="4"/>
        <v>0</v>
      </c>
      <c r="AB31"/>
      <c r="AC31"/>
      <c r="AD31"/>
      <c r="AE31"/>
      <c r="AF31"/>
      <c r="AG31"/>
      <c r="AH31"/>
      <c r="AI31"/>
      <c r="AJ31"/>
      <c r="AK31"/>
      <c r="AL31"/>
      <c r="AM31"/>
      <c r="AN31"/>
      <c r="AO31"/>
      <c r="AP31"/>
      <c r="AQ31"/>
    </row>
    <row r="32" spans="2:43" ht="17.100000000000001" customHeight="1" x14ac:dyDescent="0.25">
      <c r="B32" s="218" t="s">
        <v>96</v>
      </c>
      <c r="C32" s="219"/>
      <c r="D32" s="219"/>
      <c r="E32" s="219"/>
      <c r="F32" s="219"/>
      <c r="G32" s="219"/>
      <c r="H32" s="219"/>
      <c r="I32" s="219"/>
      <c r="J32" s="219"/>
      <c r="K32" s="219"/>
      <c r="L32" s="219"/>
      <c r="M32" s="219"/>
      <c r="N32" s="219"/>
      <c r="O32" s="219"/>
      <c r="P32" s="219"/>
      <c r="Q32" s="219"/>
      <c r="R32" s="219"/>
      <c r="S32" s="219"/>
      <c r="T32" s="219"/>
      <c r="U32" s="219"/>
      <c r="V32" s="219"/>
      <c r="W32" s="219"/>
      <c r="X32" s="219"/>
      <c r="Y32" s="219"/>
      <c r="Z32" s="219"/>
      <c r="AA32" s="220">
        <f t="shared" si="4"/>
        <v>0</v>
      </c>
      <c r="AB32"/>
      <c r="AC32"/>
      <c r="AD32"/>
      <c r="AE32"/>
      <c r="AF32"/>
      <c r="AG32"/>
      <c r="AH32"/>
      <c r="AI32"/>
      <c r="AJ32"/>
      <c r="AK32"/>
      <c r="AL32"/>
      <c r="AM32"/>
      <c r="AN32"/>
      <c r="AO32"/>
      <c r="AP32"/>
    </row>
    <row r="33" spans="2:42" ht="17.25" customHeight="1" thickBot="1" x14ac:dyDescent="0.3">
      <c r="B33" s="221" t="s">
        <v>104</v>
      </c>
      <c r="C33" s="219"/>
      <c r="D33" s="219"/>
      <c r="E33" s="219"/>
      <c r="F33" s="219"/>
      <c r="G33" s="219"/>
      <c r="H33" s="219"/>
      <c r="I33" s="219"/>
      <c r="J33" s="219"/>
      <c r="K33" s="219"/>
      <c r="L33" s="219"/>
      <c r="M33" s="219"/>
      <c r="N33" s="219"/>
      <c r="O33" s="219"/>
      <c r="P33" s="219"/>
      <c r="Q33" s="219"/>
      <c r="R33" s="219"/>
      <c r="S33" s="219"/>
      <c r="T33" s="219"/>
      <c r="U33" s="219"/>
      <c r="V33" s="219"/>
      <c r="W33" s="219"/>
      <c r="X33" s="219"/>
      <c r="Y33" s="219"/>
      <c r="Z33" s="219"/>
      <c r="AA33" s="220">
        <f t="shared" si="4"/>
        <v>0</v>
      </c>
      <c r="AB33"/>
      <c r="AC33"/>
      <c r="AD33"/>
      <c r="AE33"/>
      <c r="AF33"/>
      <c r="AG33"/>
      <c r="AH33"/>
      <c r="AI33"/>
      <c r="AJ33"/>
      <c r="AK33"/>
      <c r="AL33"/>
      <c r="AM33"/>
      <c r="AN33"/>
      <c r="AO33"/>
      <c r="AP33"/>
    </row>
    <row r="34" spans="2:42" ht="17.25" customHeight="1" thickTop="1" thickBot="1" x14ac:dyDescent="0.3">
      <c r="B34" s="162" t="s">
        <v>90</v>
      </c>
      <c r="C34" s="163">
        <f t="shared" ref="C34:AA34" si="5">SUM(C17:C33)</f>
        <v>0</v>
      </c>
      <c r="D34" s="163">
        <f t="shared" si="5"/>
        <v>0</v>
      </c>
      <c r="E34" s="163">
        <f t="shared" si="5"/>
        <v>0</v>
      </c>
      <c r="F34" s="163">
        <f t="shared" si="5"/>
        <v>0</v>
      </c>
      <c r="G34" s="163">
        <f t="shared" si="5"/>
        <v>0</v>
      </c>
      <c r="H34" s="163">
        <f t="shared" si="5"/>
        <v>1000000</v>
      </c>
      <c r="I34" s="164">
        <f t="shared" si="5"/>
        <v>0</v>
      </c>
      <c r="J34" s="163">
        <f t="shared" si="5"/>
        <v>0</v>
      </c>
      <c r="K34" s="163">
        <f t="shared" si="5"/>
        <v>0</v>
      </c>
      <c r="L34" s="163">
        <f t="shared" si="5"/>
        <v>0</v>
      </c>
      <c r="M34" s="163">
        <f t="shared" si="5"/>
        <v>0</v>
      </c>
      <c r="N34" s="163">
        <f t="shared" si="5"/>
        <v>0</v>
      </c>
      <c r="O34" s="163">
        <f t="shared" si="5"/>
        <v>0</v>
      </c>
      <c r="P34" s="163">
        <f t="shared" si="5"/>
        <v>0</v>
      </c>
      <c r="Q34" s="163">
        <f t="shared" si="5"/>
        <v>0</v>
      </c>
      <c r="R34" s="163">
        <f t="shared" si="5"/>
        <v>0</v>
      </c>
      <c r="S34" s="163">
        <f t="shared" si="5"/>
        <v>0</v>
      </c>
      <c r="T34" s="163">
        <f t="shared" si="5"/>
        <v>2000000</v>
      </c>
      <c r="U34" s="163">
        <f t="shared" si="5"/>
        <v>0</v>
      </c>
      <c r="V34" s="163">
        <f t="shared" si="5"/>
        <v>0</v>
      </c>
      <c r="W34" s="163">
        <f t="shared" si="5"/>
        <v>0</v>
      </c>
      <c r="X34" s="163">
        <f t="shared" si="5"/>
        <v>0</v>
      </c>
      <c r="Y34" s="163">
        <f t="shared" si="5"/>
        <v>0</v>
      </c>
      <c r="Z34" s="163">
        <f t="shared" si="5"/>
        <v>0</v>
      </c>
      <c r="AA34" s="165">
        <f t="shared" si="5"/>
        <v>3000000</v>
      </c>
      <c r="AB34"/>
      <c r="AC34"/>
      <c r="AD34"/>
      <c r="AE34"/>
      <c r="AF34"/>
      <c r="AG34"/>
      <c r="AH34"/>
      <c r="AI34"/>
      <c r="AJ34"/>
      <c r="AK34"/>
      <c r="AL34"/>
      <c r="AM34"/>
      <c r="AN34"/>
      <c r="AO34"/>
      <c r="AP34"/>
    </row>
    <row r="35" spans="2:42" ht="17.25" customHeight="1" thickTop="1" x14ac:dyDescent="0.25">
      <c r="B35" s="166"/>
      <c r="C35" s="167"/>
      <c r="D35" s="167"/>
      <c r="E35" s="167"/>
      <c r="F35" s="167"/>
      <c r="G35" s="167"/>
      <c r="H35" s="167"/>
      <c r="I35" s="167"/>
      <c r="J35" s="167"/>
      <c r="K35" s="167"/>
      <c r="L35" s="167"/>
      <c r="M35" s="167"/>
      <c r="N35" s="167"/>
      <c r="O35" s="167"/>
      <c r="P35" s="167"/>
      <c r="Q35" s="167"/>
      <c r="R35" s="167"/>
      <c r="S35" s="167"/>
      <c r="T35" s="167"/>
      <c r="U35" s="167"/>
      <c r="V35" s="167"/>
      <c r="W35" s="167"/>
      <c r="X35" s="167"/>
      <c r="Y35" s="167"/>
      <c r="Z35" s="167"/>
      <c r="AA35" s="168"/>
      <c r="AB35" s="85"/>
      <c r="AC35" s="85"/>
      <c r="AD35" s="85"/>
      <c r="AE35" s="85"/>
      <c r="AF35" s="85"/>
      <c r="AG35" s="85"/>
      <c r="AH35" s="85"/>
      <c r="AI35" s="85"/>
      <c r="AJ35" s="85"/>
      <c r="AK35" s="85"/>
      <c r="AL35" s="85"/>
      <c r="AM35" s="85"/>
      <c r="AN35" s="85"/>
      <c r="AO35" s="85"/>
      <c r="AP35" s="85"/>
    </row>
    <row r="36" spans="2:42" ht="17.25" customHeight="1" x14ac:dyDescent="0.25">
      <c r="B36" s="169" t="s">
        <v>91</v>
      </c>
      <c r="C36" s="170">
        <f t="shared" ref="C36:AA36" si="6">C15-C34</f>
        <v>0</v>
      </c>
      <c r="D36" s="170">
        <f t="shared" si="6"/>
        <v>0</v>
      </c>
      <c r="E36" s="170">
        <f t="shared" si="6"/>
        <v>3000000</v>
      </c>
      <c r="F36" s="170">
        <f t="shared" si="6"/>
        <v>1000000</v>
      </c>
      <c r="G36" s="170">
        <f t="shared" si="6"/>
        <v>0</v>
      </c>
      <c r="H36" s="170">
        <f t="shared" si="6"/>
        <v>0</v>
      </c>
      <c r="I36" s="171">
        <f t="shared" si="6"/>
        <v>0</v>
      </c>
      <c r="J36" s="170">
        <f t="shared" si="6"/>
        <v>0</v>
      </c>
      <c r="K36" s="170">
        <f t="shared" si="6"/>
        <v>4000000</v>
      </c>
      <c r="L36" s="170">
        <f t="shared" si="6"/>
        <v>0</v>
      </c>
      <c r="M36" s="170">
        <f t="shared" si="6"/>
        <v>0</v>
      </c>
      <c r="N36" s="170">
        <f t="shared" si="6"/>
        <v>1000000</v>
      </c>
      <c r="O36" s="170">
        <f t="shared" si="6"/>
        <v>0</v>
      </c>
      <c r="P36" s="170">
        <f t="shared" si="6"/>
        <v>0</v>
      </c>
      <c r="Q36" s="170">
        <f t="shared" si="6"/>
        <v>0</v>
      </c>
      <c r="R36" s="170">
        <f t="shared" si="6"/>
        <v>0</v>
      </c>
      <c r="S36" s="170">
        <f t="shared" si="6"/>
        <v>0</v>
      </c>
      <c r="T36" s="170">
        <f t="shared" si="6"/>
        <v>-2000000</v>
      </c>
      <c r="U36" s="170">
        <f t="shared" si="6"/>
        <v>0</v>
      </c>
      <c r="V36" s="170">
        <f t="shared" si="6"/>
        <v>0</v>
      </c>
      <c r="W36" s="170">
        <f t="shared" si="6"/>
        <v>0</v>
      </c>
      <c r="X36" s="170">
        <f t="shared" si="6"/>
        <v>0</v>
      </c>
      <c r="Y36" s="170">
        <f t="shared" si="6"/>
        <v>0</v>
      </c>
      <c r="Z36" s="170">
        <f t="shared" si="6"/>
        <v>0</v>
      </c>
      <c r="AA36" s="172">
        <f t="shared" si="6"/>
        <v>7000000</v>
      </c>
      <c r="AB36"/>
      <c r="AC36"/>
      <c r="AD36"/>
      <c r="AE36"/>
      <c r="AF36"/>
      <c r="AG36"/>
      <c r="AH36"/>
      <c r="AI36"/>
      <c r="AJ36"/>
      <c r="AK36"/>
      <c r="AL36"/>
      <c r="AM36"/>
      <c r="AN36"/>
      <c r="AO36"/>
      <c r="AP36"/>
    </row>
    <row r="37" spans="2:42" ht="17.25" customHeight="1" thickBot="1" x14ac:dyDescent="0.3">
      <c r="B37" s="173" t="s">
        <v>92</v>
      </c>
      <c r="C37" s="174">
        <f t="shared" ref="C37:AA37" si="7">C6+C36</f>
        <v>5000</v>
      </c>
      <c r="D37" s="174">
        <f t="shared" si="7"/>
        <v>5000</v>
      </c>
      <c r="E37" s="174">
        <f t="shared" si="7"/>
        <v>3005000</v>
      </c>
      <c r="F37" s="174">
        <f t="shared" si="7"/>
        <v>4005000</v>
      </c>
      <c r="G37" s="174">
        <f t="shared" si="7"/>
        <v>4005000</v>
      </c>
      <c r="H37" s="174">
        <f t="shared" si="7"/>
        <v>4005000</v>
      </c>
      <c r="I37" s="175">
        <f t="shared" si="7"/>
        <v>4005000</v>
      </c>
      <c r="J37" s="174">
        <f t="shared" si="7"/>
        <v>4005000</v>
      </c>
      <c r="K37" s="174">
        <f t="shared" si="7"/>
        <v>8005000</v>
      </c>
      <c r="L37" s="174">
        <f t="shared" si="7"/>
        <v>8005000</v>
      </c>
      <c r="M37" s="174">
        <f t="shared" si="7"/>
        <v>8005000</v>
      </c>
      <c r="N37" s="174">
        <f t="shared" si="7"/>
        <v>9005000</v>
      </c>
      <c r="O37" s="174">
        <f t="shared" si="7"/>
        <v>9005000</v>
      </c>
      <c r="P37" s="174">
        <f t="shared" si="7"/>
        <v>9005000</v>
      </c>
      <c r="Q37" s="174">
        <f t="shared" si="7"/>
        <v>9005000</v>
      </c>
      <c r="R37" s="174">
        <f t="shared" si="7"/>
        <v>9005000</v>
      </c>
      <c r="S37" s="174">
        <f t="shared" si="7"/>
        <v>9005000</v>
      </c>
      <c r="T37" s="174">
        <f t="shared" si="7"/>
        <v>7005000</v>
      </c>
      <c r="U37" s="174">
        <f t="shared" si="7"/>
        <v>7005000</v>
      </c>
      <c r="V37" s="174">
        <f t="shared" si="7"/>
        <v>7005000</v>
      </c>
      <c r="W37" s="174">
        <f t="shared" si="7"/>
        <v>7005000</v>
      </c>
      <c r="X37" s="174">
        <f t="shared" si="7"/>
        <v>7005000</v>
      </c>
      <c r="Y37" s="174">
        <f t="shared" si="7"/>
        <v>7005000</v>
      </c>
      <c r="Z37" s="174">
        <f t="shared" si="7"/>
        <v>7005000</v>
      </c>
      <c r="AA37" s="176">
        <f t="shared" si="7"/>
        <v>7000000</v>
      </c>
      <c r="AB37"/>
      <c r="AC37"/>
      <c r="AD37"/>
      <c r="AE37"/>
      <c r="AF37"/>
      <c r="AG37"/>
      <c r="AH37"/>
      <c r="AI37"/>
      <c r="AJ37"/>
      <c r="AK37"/>
      <c r="AL37"/>
      <c r="AM37"/>
      <c r="AN37"/>
      <c r="AO37"/>
      <c r="AP37"/>
    </row>
  </sheetData>
  <sheetProtection algorithmName="SHA-512" hashValue="6f9Y8fhpfb6lX3IyV+01I4RXgLG1cDw6uGw5eJlWKHMjzgiYAROr966rXkPzYk5r1Fxkm5kfFnwkB+wmsmCFsA==" saltValue="702PXfmgN3wp+m+KAP8nCw==" spinCount="100000" sheet="1" objects="1" scenarios="1" insertRows="0"/>
  <mergeCells count="2">
    <mergeCell ref="A1:Q1"/>
    <mergeCell ref="A3:XFD3"/>
  </mergeCells>
  <phoneticPr fontId="28" type="noConversion"/>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Instructions</vt:lpstr>
      <vt:lpstr>1. Project overview </vt:lpstr>
      <vt:lpstr>2. Project Costings</vt:lpstr>
      <vt:lpstr>3. Employment</vt:lpstr>
      <vt:lpstr>4. Project cash flow</vt:lpstr>
      <vt:lpstr>analysis_period</vt:lpstr>
      <vt:lpstr>Construction_startdate</vt:lpstr>
      <vt:lpstr>Operations_startdate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Dominic Schliebs</dc:creator>
  <cp:lastModifiedBy>Jacquie Edwards</cp:lastModifiedBy>
  <cp:lastPrinted>2021-02-19T01:45:19Z</cp:lastPrinted>
  <dcterms:created xsi:type="dcterms:W3CDTF">2018-07-27T01:26:09Z</dcterms:created>
  <dcterms:modified xsi:type="dcterms:W3CDTF">2021-05-17T00:45:02Z</dcterms:modified>
</cp:coreProperties>
</file>